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kp\Documents\pv\Webseiten\Strato\Bierwichteln\"/>
    </mc:Choice>
  </mc:AlternateContent>
  <xr:revisionPtr revIDLastSave="0" documentId="8_{B4770BB1-A265-4167-9E0E-868415402F27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chronologisch" sheetId="2" r:id="rId1"/>
    <sheet name="alphabetisch" sheetId="31" r:id="rId2"/>
    <sheet name="geographisch" sheetId="32" r:id="rId3"/>
    <sheet name="Statistik" sheetId="30" r:id="rId4"/>
    <sheet name="Länderkennzeichen" sheetId="33" r:id="rId5"/>
  </sheets>
  <definedNames>
    <definedName name="_xlnm._FilterDatabase" localSheetId="1" hidden="1">alphabetisch!$A$3:$K$1100</definedName>
    <definedName name="_xlnm._FilterDatabase" localSheetId="0" hidden="1">chronologisch!$A$3:$K$1182</definedName>
    <definedName name="_xlnm._FilterDatabase" localSheetId="2" hidden="1">geographisch!$A$3:$K$1100</definedName>
    <definedName name="_xlnm._FilterDatabase" localSheetId="4" hidden="1">Länderkennzeichen!$A$1:$R$314</definedName>
  </definedNames>
  <calcPr calcId="191029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J1100" i="2" l="1"/>
  <c r="H1100" i="2"/>
  <c r="I1100" i="2" s="1"/>
  <c r="K1100" i="2"/>
  <c r="K1099" i="2"/>
  <c r="J1099" i="2"/>
  <c r="H1099" i="2"/>
  <c r="I1099" i="2" s="1"/>
  <c r="H1098" i="2" l="1"/>
  <c r="I1098" i="2" s="1"/>
  <c r="H1097" i="2"/>
  <c r="I1097" i="2" s="1"/>
  <c r="H1096" i="2"/>
  <c r="I1096" i="2" s="1"/>
  <c r="H1095" i="2"/>
  <c r="I1095" i="2" s="1"/>
  <c r="H1094" i="2"/>
  <c r="I1094" i="2" s="1"/>
  <c r="H1093" i="2"/>
  <c r="I1093" i="2" s="1"/>
  <c r="H1092" i="2"/>
  <c r="I1092" i="2" s="1"/>
  <c r="H1091" i="2"/>
  <c r="I1091" i="2" s="1"/>
  <c r="H1090" i="2"/>
  <c r="I1090" i="2" s="1"/>
  <c r="H1089" i="2"/>
  <c r="I1089" i="2" s="1"/>
  <c r="H1088" i="2"/>
  <c r="I1088" i="2" s="1"/>
  <c r="H1087" i="2"/>
  <c r="I1087" i="2" s="1"/>
  <c r="H1086" i="2"/>
  <c r="I1086" i="2" s="1"/>
  <c r="H1085" i="2"/>
  <c r="I1085" i="2" s="1"/>
  <c r="H1084" i="2"/>
  <c r="I1084" i="2" s="1"/>
  <c r="H1083" i="2"/>
  <c r="I1083" i="2" s="1"/>
  <c r="H1082" i="2"/>
  <c r="I1082" i="2" s="1"/>
  <c r="H1081" i="2"/>
  <c r="I1081" i="2" s="1"/>
  <c r="H1080" i="2"/>
  <c r="I1080" i="2" s="1"/>
  <c r="H1079" i="2"/>
  <c r="I1079" i="2" s="1"/>
  <c r="H1078" i="2"/>
  <c r="I1078" i="2" s="1"/>
  <c r="J126" i="2"/>
  <c r="J1079" i="2"/>
  <c r="K1079" i="2"/>
  <c r="J1080" i="2"/>
  <c r="K1080" i="2"/>
  <c r="J1081" i="2"/>
  <c r="K1081" i="2"/>
  <c r="J1082" i="2"/>
  <c r="K1082" i="2"/>
  <c r="J1083" i="2"/>
  <c r="K1083" i="2"/>
  <c r="J1084" i="2"/>
  <c r="K1084" i="2"/>
  <c r="J1085" i="2"/>
  <c r="K1085" i="2"/>
  <c r="J1086" i="2"/>
  <c r="K1086" i="2"/>
  <c r="J1087" i="2"/>
  <c r="K1087" i="2"/>
  <c r="J1088" i="2"/>
  <c r="K1088" i="2"/>
  <c r="J1089" i="2"/>
  <c r="K1089" i="2"/>
  <c r="J1090" i="2"/>
  <c r="K1090" i="2"/>
  <c r="J1091" i="2"/>
  <c r="K1091" i="2"/>
  <c r="J1092" i="2"/>
  <c r="K1092" i="2"/>
  <c r="J1093" i="2"/>
  <c r="K1093" i="2"/>
  <c r="J1094" i="2"/>
  <c r="K1094" i="2"/>
  <c r="J1095" i="2"/>
  <c r="K1095" i="2"/>
  <c r="J1096" i="2"/>
  <c r="K1096" i="2"/>
  <c r="J1097" i="2"/>
  <c r="K1097" i="2"/>
  <c r="J1098" i="2"/>
  <c r="K1098" i="2"/>
  <c r="K1078" i="2"/>
  <c r="J1078" i="2"/>
  <c r="K1077" i="2"/>
  <c r="J1077" i="2"/>
  <c r="K1076" i="2"/>
  <c r="J1076" i="2"/>
  <c r="K1075" i="2"/>
  <c r="J1075" i="2"/>
  <c r="K1074" i="2"/>
  <c r="J1074" i="2"/>
  <c r="K1073" i="2"/>
  <c r="J1073" i="2"/>
  <c r="K1072" i="2"/>
  <c r="J1072" i="2"/>
  <c r="K1071" i="2"/>
  <c r="J1071" i="2"/>
  <c r="K1070" i="2"/>
  <c r="J1070" i="2"/>
  <c r="K1069" i="2"/>
  <c r="J1069" i="2"/>
  <c r="K1068" i="2"/>
  <c r="J1068" i="2"/>
  <c r="K1067" i="2"/>
  <c r="J1067" i="2"/>
  <c r="K1066" i="2"/>
  <c r="J1066" i="2"/>
  <c r="K1065" i="2"/>
  <c r="J1065" i="2"/>
  <c r="K1064" i="2"/>
  <c r="J1064" i="2"/>
  <c r="K1063" i="2"/>
  <c r="J1063" i="2"/>
  <c r="K1062" i="2"/>
  <c r="J1062" i="2"/>
  <c r="K1061" i="2"/>
  <c r="J1061" i="2"/>
  <c r="K1060" i="2"/>
  <c r="J1060" i="2"/>
  <c r="K1059" i="2"/>
  <c r="J1059" i="2"/>
  <c r="K1058" i="2"/>
  <c r="J1058" i="2"/>
  <c r="K1057" i="2"/>
  <c r="J1057" i="2"/>
  <c r="J1056" i="2" l="1"/>
  <c r="J1055" i="2"/>
  <c r="J1054" i="2"/>
  <c r="J1053" i="2"/>
  <c r="J1052" i="2"/>
  <c r="J1051" i="2"/>
  <c r="J1050" i="2"/>
  <c r="J1049" i="2"/>
  <c r="J1048" i="2"/>
  <c r="J1047" i="2"/>
  <c r="J1046" i="2"/>
  <c r="J1045" i="2"/>
  <c r="J1044" i="2"/>
  <c r="J1043" i="2"/>
  <c r="J1042" i="2"/>
  <c r="J1041" i="2"/>
  <c r="J1040" i="2"/>
  <c r="J1039" i="2"/>
  <c r="J1038" i="2"/>
  <c r="J1037" i="2"/>
  <c r="J1036" i="2"/>
  <c r="J1035" i="2"/>
  <c r="J1034" i="2"/>
  <c r="J1033" i="2"/>
  <c r="J1032" i="2"/>
  <c r="J1031" i="2"/>
  <c r="J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K4" i="2"/>
  <c r="K1056" i="2"/>
  <c r="K1055" i="2"/>
  <c r="K1054" i="2"/>
  <c r="K1053" i="2"/>
  <c r="K1052" i="2"/>
  <c r="K1051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H1077" i="2" l="1"/>
  <c r="I1077" i="2" s="1"/>
  <c r="H1076" i="2"/>
  <c r="I1076" i="2" s="1"/>
  <c r="H1075" i="2"/>
  <c r="I1075" i="2" s="1"/>
  <c r="H1074" i="2"/>
  <c r="I1074" i="2" s="1"/>
  <c r="H1073" i="2"/>
  <c r="I1073" i="2" s="1"/>
  <c r="H1072" i="2"/>
  <c r="I1072" i="2" s="1"/>
  <c r="H1071" i="2"/>
  <c r="I1071" i="2" s="1"/>
  <c r="H1070" i="2"/>
  <c r="I1070" i="2" s="1"/>
  <c r="H1069" i="2"/>
  <c r="I1069" i="2" s="1"/>
  <c r="H1068" i="2"/>
  <c r="I1068" i="2" s="1"/>
  <c r="H1067" i="2"/>
  <c r="I1067" i="2" s="1"/>
  <c r="H1066" i="2"/>
  <c r="I1066" i="2" s="1"/>
  <c r="H1065" i="2"/>
  <c r="I1065" i="2" s="1"/>
  <c r="H1064" i="2"/>
  <c r="I1064" i="2" s="1"/>
  <c r="H1063" i="2"/>
  <c r="I1063" i="2" s="1"/>
  <c r="H1062" i="2"/>
  <c r="I1062" i="2" s="1"/>
  <c r="H1061" i="2"/>
  <c r="I1061" i="2" s="1"/>
  <c r="H1060" i="2"/>
  <c r="I1060" i="2" s="1"/>
  <c r="H1059" i="2"/>
  <c r="I1059" i="2" s="1"/>
  <c r="H1058" i="2"/>
  <c r="I1058" i="2" s="1"/>
  <c r="H1057" i="2"/>
  <c r="I1057" i="2" s="1"/>
  <c r="H1056" i="2"/>
  <c r="I1056" i="2" s="1"/>
  <c r="H1055" i="2"/>
  <c r="I1055" i="2" s="1"/>
  <c r="H1054" i="2"/>
  <c r="I1054" i="2" s="1"/>
  <c r="H1053" i="2"/>
  <c r="I1053" i="2" s="1"/>
  <c r="H1052" i="2"/>
  <c r="I1052" i="2" s="1"/>
  <c r="H1051" i="2"/>
  <c r="I1051" i="2" s="1"/>
  <c r="H1050" i="2"/>
  <c r="I1050" i="2" s="1"/>
  <c r="H1049" i="2"/>
  <c r="I1049" i="2" s="1"/>
  <c r="H1048" i="2"/>
  <c r="I1048" i="2" s="1"/>
  <c r="H1047" i="2"/>
  <c r="I1047" i="2" s="1"/>
  <c r="H1046" i="2"/>
  <c r="I1046" i="2" s="1"/>
  <c r="H1045" i="2"/>
  <c r="I1045" i="2" s="1"/>
  <c r="H1044" i="2"/>
  <c r="I1044" i="2" s="1"/>
  <c r="H1043" i="2"/>
  <c r="I1043" i="2" s="1"/>
  <c r="H1042" i="2"/>
  <c r="I1042" i="2" s="1"/>
  <c r="H1041" i="2"/>
  <c r="I1041" i="2" s="1"/>
  <c r="H1040" i="2"/>
  <c r="I1040" i="2" s="1"/>
  <c r="H1039" i="2"/>
  <c r="I1039" i="2" s="1"/>
  <c r="H1038" i="2"/>
  <c r="I1038" i="2" s="1"/>
  <c r="H1003" i="2"/>
  <c r="I1003" i="2" s="1"/>
  <c r="H1002" i="2"/>
  <c r="I1002" i="2" s="1"/>
  <c r="H1001" i="2"/>
  <c r="I1001" i="2" s="1"/>
  <c r="H1000" i="2"/>
  <c r="I1000" i="2" s="1"/>
  <c r="H999" i="2"/>
  <c r="I999" i="2" s="1"/>
  <c r="H998" i="2"/>
  <c r="I998" i="2" s="1"/>
  <c r="H997" i="2"/>
  <c r="I997" i="2" s="1"/>
  <c r="H996" i="2"/>
  <c r="I996" i="2" s="1"/>
  <c r="H995" i="2"/>
  <c r="I995" i="2" s="1"/>
  <c r="H994" i="2"/>
  <c r="I994" i="2" s="1"/>
  <c r="H993" i="2"/>
  <c r="I993" i="2" s="1"/>
  <c r="H992" i="2"/>
  <c r="I992" i="2" s="1"/>
  <c r="H991" i="2"/>
  <c r="I991" i="2" s="1"/>
  <c r="H990" i="2"/>
  <c r="I990" i="2" s="1"/>
  <c r="H989" i="2"/>
  <c r="I989" i="2" s="1"/>
  <c r="H988" i="2"/>
  <c r="I988" i="2" s="1"/>
  <c r="H987" i="2"/>
  <c r="I987" i="2" s="1"/>
  <c r="H986" i="2"/>
  <c r="I986" i="2" s="1"/>
  <c r="H985" i="2"/>
  <c r="I985" i="2" s="1"/>
  <c r="H984" i="2"/>
  <c r="I984" i="2" s="1"/>
  <c r="H983" i="2"/>
  <c r="I983" i="2" s="1"/>
  <c r="H982" i="2"/>
  <c r="I982" i="2" s="1"/>
  <c r="H981" i="2"/>
  <c r="I981" i="2" s="1"/>
  <c r="H980" i="2"/>
  <c r="I980" i="2" s="1"/>
  <c r="H979" i="2"/>
  <c r="I979" i="2" s="1"/>
  <c r="H978" i="2"/>
  <c r="I978" i="2" s="1"/>
  <c r="H977" i="2"/>
  <c r="I977" i="2" s="1"/>
  <c r="H976" i="2"/>
  <c r="I976" i="2" s="1"/>
  <c r="H974" i="2"/>
  <c r="I974" i="2" s="1"/>
  <c r="H973" i="2"/>
  <c r="I973" i="2" s="1"/>
  <c r="H972" i="2"/>
  <c r="I972" i="2" s="1"/>
  <c r="H971" i="2"/>
  <c r="I971" i="2" s="1"/>
  <c r="H970" i="2"/>
  <c r="I970" i="2" s="1"/>
  <c r="H969" i="2"/>
  <c r="I969" i="2" s="1"/>
  <c r="H968" i="2"/>
  <c r="I968" i="2" s="1"/>
  <c r="H967" i="2"/>
  <c r="I967" i="2" s="1"/>
  <c r="H966" i="2"/>
  <c r="I966" i="2" s="1"/>
  <c r="H965" i="2"/>
  <c r="I965" i="2" s="1"/>
  <c r="H964" i="2"/>
  <c r="I964" i="2" s="1"/>
  <c r="H963" i="2"/>
  <c r="I963" i="2" s="1"/>
  <c r="H962" i="2"/>
  <c r="I962" i="2" s="1"/>
  <c r="H961" i="2"/>
  <c r="I961" i="2" s="1"/>
  <c r="H960" i="2"/>
  <c r="I960" i="2" s="1"/>
  <c r="H959" i="2"/>
  <c r="I959" i="2" s="1"/>
  <c r="H958" i="2"/>
  <c r="I958" i="2" s="1"/>
  <c r="H957" i="2"/>
  <c r="I957" i="2" s="1"/>
  <c r="H956" i="2"/>
  <c r="I956" i="2" s="1"/>
  <c r="H955" i="2"/>
  <c r="I955" i="2" s="1"/>
  <c r="H954" i="2"/>
  <c r="I954" i="2" s="1"/>
  <c r="H953" i="2"/>
  <c r="I953" i="2" s="1"/>
  <c r="H952" i="2"/>
  <c r="I952" i="2" s="1"/>
  <c r="H951" i="2"/>
  <c r="I951" i="2" s="1"/>
  <c r="H950" i="2"/>
  <c r="I950" i="2" s="1"/>
  <c r="H949" i="2"/>
  <c r="I949" i="2" s="1"/>
  <c r="H948" i="2"/>
  <c r="I948" i="2" s="1"/>
  <c r="H947" i="2"/>
  <c r="I947" i="2" s="1"/>
  <c r="H946" i="2"/>
  <c r="I946" i="2" s="1"/>
  <c r="H945" i="2"/>
  <c r="I945" i="2" s="1"/>
  <c r="H944" i="2"/>
  <c r="I944" i="2" s="1"/>
  <c r="H943" i="2"/>
  <c r="I943" i="2" s="1"/>
  <c r="H942" i="2"/>
  <c r="I942" i="2" s="1"/>
  <c r="H941" i="2"/>
  <c r="I941" i="2" s="1"/>
  <c r="H940" i="2"/>
  <c r="I940" i="2" s="1"/>
  <c r="H939" i="2"/>
  <c r="I939" i="2" s="1"/>
  <c r="H938" i="2"/>
  <c r="I938" i="2" s="1"/>
  <c r="H937" i="2"/>
  <c r="I937" i="2" s="1"/>
  <c r="H936" i="2"/>
  <c r="I936" i="2" s="1"/>
  <c r="H935" i="2"/>
  <c r="I935" i="2" s="1"/>
  <c r="H934" i="2"/>
  <c r="I934" i="2" s="1"/>
  <c r="H933" i="2"/>
  <c r="I933" i="2" s="1"/>
  <c r="H932" i="2"/>
  <c r="I932" i="2" s="1"/>
  <c r="H931" i="2"/>
  <c r="I931" i="2" s="1"/>
  <c r="H930" i="2"/>
  <c r="I930" i="2" s="1"/>
  <c r="H929" i="2"/>
  <c r="I929" i="2" s="1"/>
  <c r="H928" i="2"/>
  <c r="I928" i="2" s="1"/>
  <c r="H927" i="2"/>
  <c r="I927" i="2" s="1"/>
  <c r="H926" i="2"/>
  <c r="I926" i="2" s="1"/>
  <c r="H925" i="2"/>
  <c r="I925" i="2" s="1"/>
  <c r="H924" i="2"/>
  <c r="I924" i="2" s="1"/>
  <c r="H923" i="2"/>
  <c r="I923" i="2" s="1"/>
  <c r="H922" i="2"/>
  <c r="I922" i="2" s="1"/>
  <c r="H921" i="2"/>
  <c r="I921" i="2" s="1"/>
  <c r="H920" i="2"/>
  <c r="I920" i="2" s="1"/>
  <c r="H919" i="2"/>
  <c r="I919" i="2" s="1"/>
  <c r="H918" i="2"/>
  <c r="I918" i="2" s="1"/>
  <c r="H917" i="2"/>
  <c r="I917" i="2" s="1"/>
  <c r="H916" i="2"/>
  <c r="I916" i="2" s="1"/>
  <c r="H915" i="2"/>
  <c r="I915" i="2" s="1"/>
  <c r="H914" i="2"/>
  <c r="I914" i="2" s="1"/>
  <c r="H913" i="2"/>
  <c r="I913" i="2" s="1"/>
  <c r="H912" i="2"/>
  <c r="I912" i="2" s="1"/>
  <c r="H911" i="2"/>
  <c r="I911" i="2" s="1"/>
  <c r="H910" i="2"/>
  <c r="I910" i="2" s="1"/>
  <c r="H909" i="2"/>
  <c r="I909" i="2" s="1"/>
  <c r="H908" i="2"/>
  <c r="I908" i="2" s="1"/>
  <c r="H907" i="2"/>
  <c r="I907" i="2" s="1"/>
  <c r="H906" i="2"/>
  <c r="I906" i="2" s="1"/>
  <c r="H905" i="2"/>
  <c r="I905" i="2" s="1"/>
  <c r="H904" i="2"/>
  <c r="I904" i="2" s="1"/>
  <c r="H903" i="2"/>
  <c r="I903" i="2" s="1"/>
  <c r="H902" i="2"/>
  <c r="I902" i="2" s="1"/>
  <c r="H901" i="2"/>
  <c r="I901" i="2" s="1"/>
  <c r="H900" i="2"/>
  <c r="I900" i="2" s="1"/>
  <c r="H899" i="2"/>
  <c r="I899" i="2" s="1"/>
  <c r="H898" i="2"/>
  <c r="I898" i="2" s="1"/>
  <c r="H897" i="2"/>
  <c r="I897" i="2" s="1"/>
  <c r="H896" i="2"/>
  <c r="I896" i="2" s="1"/>
  <c r="H895" i="2"/>
  <c r="I895" i="2" s="1"/>
  <c r="H894" i="2"/>
  <c r="I894" i="2" s="1"/>
  <c r="H893" i="2"/>
  <c r="I893" i="2" s="1"/>
  <c r="H892" i="2"/>
  <c r="I892" i="2" s="1"/>
  <c r="H891" i="2"/>
  <c r="I891" i="2" s="1"/>
  <c r="H890" i="2"/>
  <c r="I890" i="2" s="1"/>
  <c r="H889" i="2"/>
  <c r="I889" i="2" s="1"/>
  <c r="H888" i="2"/>
  <c r="I888" i="2" s="1"/>
  <c r="H887" i="2"/>
  <c r="I887" i="2" s="1"/>
  <c r="H886" i="2"/>
  <c r="I886" i="2" s="1"/>
  <c r="H885" i="2"/>
  <c r="I885" i="2" s="1"/>
  <c r="H884" i="2"/>
  <c r="I884" i="2" s="1"/>
  <c r="H883" i="2"/>
  <c r="I883" i="2" s="1"/>
  <c r="H882" i="2"/>
  <c r="I882" i="2" s="1"/>
  <c r="H881" i="2"/>
  <c r="I881" i="2" s="1"/>
  <c r="H880" i="2"/>
  <c r="I880" i="2" s="1"/>
  <c r="H879" i="2"/>
  <c r="I879" i="2" s="1"/>
  <c r="H878" i="2"/>
  <c r="I878" i="2" s="1"/>
  <c r="H877" i="2"/>
  <c r="I877" i="2" s="1"/>
  <c r="H876" i="2"/>
  <c r="I876" i="2" s="1"/>
  <c r="H875" i="2"/>
  <c r="I875" i="2" s="1"/>
  <c r="H874" i="2"/>
  <c r="I874" i="2" s="1"/>
  <c r="H873" i="2"/>
  <c r="I873" i="2" s="1"/>
  <c r="H872" i="2"/>
  <c r="I872" i="2" s="1"/>
  <c r="H871" i="2"/>
  <c r="I871" i="2" s="1"/>
  <c r="H870" i="2"/>
  <c r="I870" i="2" s="1"/>
  <c r="H869" i="2"/>
  <c r="I869" i="2" s="1"/>
  <c r="H868" i="2"/>
  <c r="I868" i="2" s="1"/>
  <c r="H867" i="2"/>
  <c r="I867" i="2" s="1"/>
  <c r="H866" i="2"/>
  <c r="I866" i="2" s="1"/>
  <c r="H865" i="2"/>
  <c r="I865" i="2" s="1"/>
  <c r="H864" i="2"/>
  <c r="I864" i="2" s="1"/>
  <c r="H863" i="2"/>
  <c r="I863" i="2" s="1"/>
  <c r="H862" i="2"/>
  <c r="I862" i="2" s="1"/>
  <c r="H861" i="2"/>
  <c r="I861" i="2" s="1"/>
  <c r="H860" i="2"/>
  <c r="I860" i="2" s="1"/>
  <c r="H859" i="2"/>
  <c r="I859" i="2" s="1"/>
  <c r="H858" i="2"/>
  <c r="I858" i="2" s="1"/>
  <c r="H857" i="2"/>
  <c r="I857" i="2" s="1"/>
  <c r="H856" i="2"/>
  <c r="I856" i="2" s="1"/>
  <c r="H855" i="2"/>
  <c r="I855" i="2" s="1"/>
  <c r="H854" i="2"/>
  <c r="I854" i="2" s="1"/>
  <c r="H853" i="2"/>
  <c r="I853" i="2" s="1"/>
  <c r="H852" i="2"/>
  <c r="I852" i="2" s="1"/>
  <c r="H851" i="2"/>
  <c r="I851" i="2" s="1"/>
  <c r="H850" i="2"/>
  <c r="I850" i="2" s="1"/>
  <c r="H849" i="2"/>
  <c r="I849" i="2" s="1"/>
  <c r="H848" i="2"/>
  <c r="I848" i="2" s="1"/>
  <c r="H847" i="2"/>
  <c r="I847" i="2" s="1"/>
  <c r="H846" i="2"/>
  <c r="I846" i="2" s="1"/>
  <c r="H845" i="2"/>
  <c r="I845" i="2" s="1"/>
  <c r="H844" i="2"/>
  <c r="I844" i="2" s="1"/>
  <c r="H843" i="2"/>
  <c r="I843" i="2" s="1"/>
  <c r="H842" i="2"/>
  <c r="I842" i="2" s="1"/>
  <c r="H841" i="2"/>
  <c r="I841" i="2" s="1"/>
  <c r="H840" i="2"/>
  <c r="I840" i="2" s="1"/>
  <c r="H839" i="2"/>
  <c r="I839" i="2" s="1"/>
  <c r="H838" i="2"/>
  <c r="I838" i="2" s="1"/>
  <c r="H837" i="2"/>
  <c r="I837" i="2" s="1"/>
  <c r="H836" i="2"/>
  <c r="I836" i="2" s="1"/>
  <c r="H835" i="2"/>
  <c r="I835" i="2" s="1"/>
  <c r="H834" i="2"/>
  <c r="I834" i="2" s="1"/>
  <c r="H833" i="2"/>
  <c r="I833" i="2" s="1"/>
  <c r="H832" i="2"/>
  <c r="I832" i="2" s="1"/>
  <c r="H831" i="2"/>
  <c r="I831" i="2" s="1"/>
  <c r="H830" i="2"/>
  <c r="I830" i="2" s="1"/>
  <c r="H829" i="2"/>
  <c r="I829" i="2" s="1"/>
  <c r="H828" i="2"/>
  <c r="I828" i="2" s="1"/>
  <c r="H827" i="2"/>
  <c r="I827" i="2" s="1"/>
  <c r="H826" i="2"/>
  <c r="I826" i="2" s="1"/>
  <c r="H825" i="2"/>
  <c r="I825" i="2" s="1"/>
  <c r="H824" i="2"/>
  <c r="I824" i="2" s="1"/>
  <c r="H823" i="2"/>
  <c r="I823" i="2" s="1"/>
  <c r="H822" i="2"/>
  <c r="I822" i="2" s="1"/>
  <c r="H821" i="2"/>
  <c r="I821" i="2" s="1"/>
  <c r="H820" i="2"/>
  <c r="I820" i="2" s="1"/>
  <c r="H819" i="2"/>
  <c r="I819" i="2" s="1"/>
  <c r="H818" i="2"/>
  <c r="I818" i="2" s="1"/>
  <c r="H817" i="2"/>
  <c r="I817" i="2" s="1"/>
  <c r="H816" i="2"/>
  <c r="I816" i="2" s="1"/>
  <c r="H815" i="2"/>
  <c r="I815" i="2" s="1"/>
  <c r="H814" i="2"/>
  <c r="I814" i="2" s="1"/>
  <c r="H813" i="2"/>
  <c r="I813" i="2" s="1"/>
  <c r="H812" i="2"/>
  <c r="I812" i="2" s="1"/>
  <c r="H811" i="2"/>
  <c r="I811" i="2" s="1"/>
  <c r="H810" i="2"/>
  <c r="I810" i="2" s="1"/>
  <c r="H809" i="2"/>
  <c r="I809" i="2" s="1"/>
  <c r="H808" i="2"/>
  <c r="I808" i="2" s="1"/>
  <c r="H807" i="2"/>
  <c r="I807" i="2" s="1"/>
  <c r="H806" i="2"/>
  <c r="I806" i="2" s="1"/>
  <c r="H805" i="2"/>
  <c r="I805" i="2" s="1"/>
  <c r="H804" i="2"/>
  <c r="I804" i="2" s="1"/>
  <c r="H803" i="2"/>
  <c r="I803" i="2" s="1"/>
  <c r="H802" i="2"/>
  <c r="I802" i="2" s="1"/>
  <c r="H801" i="2"/>
  <c r="I801" i="2" s="1"/>
  <c r="H800" i="2"/>
  <c r="I800" i="2" s="1"/>
  <c r="H799" i="2"/>
  <c r="I799" i="2" s="1"/>
  <c r="H798" i="2"/>
  <c r="I798" i="2" s="1"/>
  <c r="H797" i="2"/>
  <c r="I797" i="2" s="1"/>
  <c r="H796" i="2"/>
  <c r="I796" i="2" s="1"/>
  <c r="H795" i="2"/>
  <c r="I795" i="2" s="1"/>
  <c r="H794" i="2"/>
  <c r="I794" i="2" s="1"/>
  <c r="H793" i="2"/>
  <c r="I793" i="2" s="1"/>
  <c r="H792" i="2"/>
  <c r="I792" i="2" s="1"/>
  <c r="H791" i="2"/>
  <c r="I791" i="2" s="1"/>
  <c r="H790" i="2"/>
  <c r="I790" i="2" s="1"/>
  <c r="H789" i="2"/>
  <c r="I789" i="2" s="1"/>
  <c r="H788" i="2"/>
  <c r="I788" i="2" s="1"/>
  <c r="H787" i="2"/>
  <c r="I787" i="2" s="1"/>
  <c r="H786" i="2"/>
  <c r="I786" i="2" s="1"/>
  <c r="H785" i="2"/>
  <c r="I785" i="2" s="1"/>
  <c r="H784" i="2"/>
  <c r="I784" i="2" s="1"/>
  <c r="H783" i="2"/>
  <c r="I783" i="2" s="1"/>
  <c r="H782" i="2"/>
  <c r="I782" i="2" s="1"/>
  <c r="H781" i="2"/>
  <c r="I781" i="2" s="1"/>
  <c r="H780" i="2"/>
  <c r="I780" i="2" s="1"/>
  <c r="H779" i="2"/>
  <c r="I779" i="2" s="1"/>
  <c r="H778" i="2"/>
  <c r="I778" i="2" s="1"/>
  <c r="H777" i="2"/>
  <c r="I777" i="2" s="1"/>
  <c r="H776" i="2"/>
  <c r="I776" i="2" s="1"/>
  <c r="H775" i="2"/>
  <c r="I775" i="2" s="1"/>
  <c r="H774" i="2"/>
  <c r="I774" i="2" s="1"/>
  <c r="H773" i="2"/>
  <c r="I773" i="2" s="1"/>
  <c r="H772" i="2"/>
  <c r="I772" i="2" s="1"/>
  <c r="H771" i="2"/>
  <c r="I771" i="2" s="1"/>
  <c r="H770" i="2"/>
  <c r="I770" i="2" s="1"/>
  <c r="H769" i="2"/>
  <c r="I769" i="2" s="1"/>
  <c r="H768" i="2"/>
  <c r="I768" i="2" s="1"/>
  <c r="H767" i="2"/>
  <c r="I767" i="2" s="1"/>
  <c r="H766" i="2"/>
  <c r="I766" i="2" s="1"/>
  <c r="H765" i="2"/>
  <c r="I765" i="2" s="1"/>
  <c r="H764" i="2"/>
  <c r="I764" i="2" s="1"/>
  <c r="H763" i="2"/>
  <c r="I763" i="2" s="1"/>
  <c r="H762" i="2"/>
  <c r="I762" i="2" s="1"/>
  <c r="H761" i="2"/>
  <c r="I761" i="2" s="1"/>
  <c r="H760" i="2"/>
  <c r="I760" i="2" s="1"/>
  <c r="H759" i="2"/>
  <c r="I759" i="2" s="1"/>
  <c r="H758" i="2"/>
  <c r="I758" i="2" s="1"/>
  <c r="H757" i="2"/>
  <c r="I757" i="2" s="1"/>
  <c r="H756" i="2"/>
  <c r="I756" i="2" s="1"/>
  <c r="H755" i="2"/>
  <c r="I755" i="2" s="1"/>
  <c r="H754" i="2"/>
  <c r="I754" i="2" s="1"/>
  <c r="H753" i="2"/>
  <c r="I753" i="2" s="1"/>
  <c r="H752" i="2"/>
  <c r="I752" i="2" s="1"/>
  <c r="H751" i="2"/>
  <c r="I751" i="2" s="1"/>
  <c r="H750" i="2"/>
  <c r="I750" i="2" s="1"/>
  <c r="H749" i="2"/>
  <c r="I749" i="2" s="1"/>
  <c r="H748" i="2"/>
  <c r="I748" i="2" s="1"/>
  <c r="H747" i="2"/>
  <c r="I747" i="2" s="1"/>
  <c r="H746" i="2"/>
  <c r="I746" i="2" s="1"/>
  <c r="H745" i="2"/>
  <c r="I745" i="2" s="1"/>
  <c r="H744" i="2"/>
  <c r="I744" i="2" s="1"/>
  <c r="H743" i="2"/>
  <c r="I743" i="2" s="1"/>
  <c r="H742" i="2"/>
  <c r="I742" i="2" s="1"/>
  <c r="H741" i="2"/>
  <c r="I741" i="2" s="1"/>
  <c r="H740" i="2"/>
  <c r="I740" i="2" s="1"/>
  <c r="H739" i="2"/>
  <c r="I739" i="2" s="1"/>
  <c r="H738" i="2"/>
  <c r="I738" i="2" s="1"/>
  <c r="H737" i="2"/>
  <c r="I737" i="2" s="1"/>
  <c r="H736" i="2"/>
  <c r="I736" i="2" s="1"/>
  <c r="H735" i="2"/>
  <c r="I735" i="2" s="1"/>
  <c r="H734" i="2"/>
  <c r="I734" i="2" s="1"/>
  <c r="H733" i="2"/>
  <c r="I733" i="2" s="1"/>
  <c r="H732" i="2"/>
  <c r="I732" i="2" s="1"/>
  <c r="H731" i="2"/>
  <c r="I731" i="2" s="1"/>
  <c r="H730" i="2"/>
  <c r="I730" i="2" s="1"/>
  <c r="H729" i="2"/>
  <c r="I729" i="2" s="1"/>
  <c r="H728" i="2"/>
  <c r="I728" i="2" s="1"/>
  <c r="H727" i="2"/>
  <c r="I727" i="2" s="1"/>
  <c r="H726" i="2"/>
  <c r="I726" i="2" s="1"/>
  <c r="H725" i="2"/>
  <c r="I725" i="2" s="1"/>
  <c r="H724" i="2"/>
  <c r="I724" i="2" s="1"/>
  <c r="H723" i="2"/>
  <c r="I723" i="2" s="1"/>
  <c r="H722" i="2"/>
  <c r="I722" i="2" s="1"/>
  <c r="H721" i="2"/>
  <c r="I721" i="2" s="1"/>
  <c r="H720" i="2"/>
  <c r="I720" i="2" s="1"/>
  <c r="H719" i="2"/>
  <c r="I719" i="2" s="1"/>
  <c r="H718" i="2"/>
  <c r="I718" i="2" s="1"/>
  <c r="H717" i="2"/>
  <c r="I717" i="2" s="1"/>
  <c r="H716" i="2"/>
  <c r="I716" i="2" s="1"/>
  <c r="H715" i="2"/>
  <c r="I715" i="2" s="1"/>
  <c r="H714" i="2"/>
  <c r="I714" i="2" s="1"/>
  <c r="H713" i="2"/>
  <c r="I713" i="2" s="1"/>
  <c r="H712" i="2"/>
  <c r="I712" i="2" s="1"/>
  <c r="H711" i="2"/>
  <c r="I711" i="2" s="1"/>
  <c r="H710" i="2"/>
  <c r="I710" i="2" s="1"/>
  <c r="H709" i="2"/>
  <c r="I709" i="2" s="1"/>
  <c r="H708" i="2"/>
  <c r="I708" i="2" s="1"/>
  <c r="H707" i="2"/>
  <c r="I707" i="2" s="1"/>
  <c r="H706" i="2"/>
  <c r="I706" i="2" s="1"/>
  <c r="H705" i="2"/>
  <c r="I705" i="2" s="1"/>
  <c r="H704" i="2"/>
  <c r="I704" i="2" s="1"/>
  <c r="H703" i="2"/>
  <c r="I703" i="2" s="1"/>
  <c r="H702" i="2"/>
  <c r="I702" i="2" s="1"/>
  <c r="H701" i="2"/>
  <c r="I701" i="2" s="1"/>
  <c r="H700" i="2"/>
  <c r="I700" i="2" s="1"/>
  <c r="H699" i="2"/>
  <c r="I699" i="2" s="1"/>
  <c r="H698" i="2"/>
  <c r="I698" i="2" s="1"/>
  <c r="H697" i="2"/>
  <c r="I697" i="2" s="1"/>
  <c r="H696" i="2"/>
  <c r="I696" i="2" s="1"/>
  <c r="H695" i="2"/>
  <c r="I695" i="2" s="1"/>
  <c r="H694" i="2"/>
  <c r="I694" i="2" s="1"/>
  <c r="H693" i="2"/>
  <c r="I693" i="2" s="1"/>
  <c r="H692" i="2"/>
  <c r="I692" i="2" s="1"/>
  <c r="H691" i="2"/>
  <c r="I691" i="2" s="1"/>
  <c r="H690" i="2"/>
  <c r="I690" i="2" s="1"/>
  <c r="H689" i="2"/>
  <c r="I689" i="2" s="1"/>
  <c r="H688" i="2"/>
  <c r="I688" i="2" s="1"/>
  <c r="H687" i="2"/>
  <c r="I687" i="2" s="1"/>
  <c r="H686" i="2"/>
  <c r="I686" i="2" s="1"/>
  <c r="H685" i="2"/>
  <c r="I685" i="2" s="1"/>
  <c r="H684" i="2"/>
  <c r="I684" i="2" s="1"/>
  <c r="H683" i="2"/>
  <c r="I683" i="2" s="1"/>
  <c r="H682" i="2"/>
  <c r="I682" i="2" s="1"/>
  <c r="H681" i="2"/>
  <c r="I681" i="2" s="1"/>
  <c r="H680" i="2"/>
  <c r="I680" i="2" s="1"/>
  <c r="H679" i="2"/>
  <c r="I679" i="2" s="1"/>
  <c r="H678" i="2"/>
  <c r="I678" i="2" s="1"/>
  <c r="H677" i="2"/>
  <c r="I677" i="2" s="1"/>
  <c r="H676" i="2"/>
  <c r="I676" i="2" s="1"/>
  <c r="H675" i="2"/>
  <c r="I675" i="2" s="1"/>
  <c r="H674" i="2"/>
  <c r="I674" i="2" s="1"/>
  <c r="H673" i="2"/>
  <c r="I673" i="2" s="1"/>
  <c r="H672" i="2"/>
  <c r="I672" i="2" s="1"/>
  <c r="H671" i="2"/>
  <c r="I671" i="2" s="1"/>
  <c r="H670" i="2"/>
  <c r="I670" i="2" s="1"/>
  <c r="H669" i="2"/>
  <c r="I669" i="2" s="1"/>
  <c r="H668" i="2"/>
  <c r="I668" i="2" s="1"/>
  <c r="H667" i="2"/>
  <c r="I667" i="2" s="1"/>
  <c r="H666" i="2"/>
  <c r="I666" i="2" s="1"/>
  <c r="H665" i="2"/>
  <c r="I665" i="2" s="1"/>
  <c r="H664" i="2"/>
  <c r="I664" i="2" s="1"/>
  <c r="H663" i="2"/>
  <c r="I663" i="2" s="1"/>
  <c r="H662" i="2"/>
  <c r="I662" i="2" s="1"/>
  <c r="H661" i="2"/>
  <c r="I661" i="2" s="1"/>
  <c r="H660" i="2"/>
  <c r="I660" i="2" s="1"/>
  <c r="H659" i="2"/>
  <c r="I659" i="2" s="1"/>
  <c r="H658" i="2"/>
  <c r="I658" i="2" s="1"/>
  <c r="H657" i="2"/>
  <c r="I657" i="2" s="1"/>
  <c r="H656" i="2"/>
  <c r="I656" i="2" s="1"/>
  <c r="H655" i="2"/>
  <c r="I655" i="2" s="1"/>
  <c r="H654" i="2"/>
  <c r="I654" i="2" s="1"/>
  <c r="H653" i="2"/>
  <c r="I653" i="2" s="1"/>
  <c r="H652" i="2"/>
  <c r="I652" i="2" s="1"/>
  <c r="H651" i="2"/>
  <c r="I651" i="2" s="1"/>
  <c r="H650" i="2"/>
  <c r="I650" i="2" s="1"/>
  <c r="H649" i="2"/>
  <c r="I649" i="2" s="1"/>
  <c r="H648" i="2"/>
  <c r="I648" i="2" s="1"/>
  <c r="H647" i="2"/>
  <c r="I647" i="2" s="1"/>
  <c r="H646" i="2"/>
  <c r="I646" i="2" s="1"/>
  <c r="H645" i="2"/>
  <c r="I645" i="2" s="1"/>
  <c r="H644" i="2"/>
  <c r="I644" i="2" s="1"/>
  <c r="H643" i="2"/>
  <c r="I643" i="2" s="1"/>
  <c r="H642" i="2"/>
  <c r="I642" i="2" s="1"/>
  <c r="H641" i="2"/>
  <c r="I641" i="2" s="1"/>
  <c r="H640" i="2"/>
  <c r="I640" i="2" s="1"/>
  <c r="H639" i="2"/>
  <c r="I639" i="2" s="1"/>
  <c r="H638" i="2"/>
  <c r="I638" i="2" s="1"/>
  <c r="H637" i="2"/>
  <c r="I637" i="2" s="1"/>
  <c r="H636" i="2"/>
  <c r="I636" i="2" s="1"/>
  <c r="H635" i="2"/>
  <c r="I635" i="2" s="1"/>
  <c r="H634" i="2"/>
  <c r="I634" i="2" s="1"/>
  <c r="H633" i="2"/>
  <c r="I633" i="2" s="1"/>
  <c r="H632" i="2"/>
  <c r="I632" i="2" s="1"/>
  <c r="H631" i="2"/>
  <c r="I631" i="2" s="1"/>
  <c r="H630" i="2"/>
  <c r="I630" i="2" s="1"/>
  <c r="H629" i="2"/>
  <c r="I629" i="2" s="1"/>
  <c r="H628" i="2"/>
  <c r="I628" i="2" s="1"/>
  <c r="H627" i="2"/>
  <c r="I627" i="2" s="1"/>
  <c r="H626" i="2"/>
  <c r="I626" i="2" s="1"/>
  <c r="H625" i="2"/>
  <c r="I625" i="2" s="1"/>
  <c r="H624" i="2"/>
  <c r="I624" i="2" s="1"/>
  <c r="H623" i="2"/>
  <c r="I623" i="2" s="1"/>
  <c r="H622" i="2"/>
  <c r="I622" i="2" s="1"/>
  <c r="H621" i="2"/>
  <c r="I621" i="2" s="1"/>
  <c r="H620" i="2"/>
  <c r="I620" i="2" s="1"/>
  <c r="H619" i="2"/>
  <c r="I619" i="2" s="1"/>
  <c r="H618" i="2"/>
  <c r="I618" i="2" s="1"/>
  <c r="H617" i="2"/>
  <c r="I617" i="2" s="1"/>
  <c r="H616" i="2"/>
  <c r="I616" i="2" s="1"/>
  <c r="H615" i="2"/>
  <c r="I615" i="2" s="1"/>
  <c r="H614" i="2"/>
  <c r="I614" i="2" s="1"/>
  <c r="H613" i="2"/>
  <c r="I613" i="2" s="1"/>
  <c r="H612" i="2"/>
  <c r="I612" i="2" s="1"/>
  <c r="H611" i="2"/>
  <c r="I611" i="2" s="1"/>
  <c r="H610" i="2"/>
  <c r="I610" i="2" s="1"/>
  <c r="H609" i="2"/>
  <c r="I609" i="2" s="1"/>
  <c r="H608" i="2"/>
  <c r="I608" i="2" s="1"/>
  <c r="H607" i="2"/>
  <c r="I607" i="2" s="1"/>
  <c r="H606" i="2"/>
  <c r="I606" i="2" s="1"/>
  <c r="H605" i="2"/>
  <c r="I605" i="2" s="1"/>
  <c r="H604" i="2"/>
  <c r="I604" i="2" s="1"/>
  <c r="H603" i="2"/>
  <c r="I603" i="2" s="1"/>
  <c r="H602" i="2"/>
  <c r="I602" i="2" s="1"/>
  <c r="H601" i="2"/>
  <c r="I601" i="2" s="1"/>
  <c r="H600" i="2"/>
  <c r="I600" i="2" s="1"/>
  <c r="H599" i="2"/>
  <c r="I599" i="2" s="1"/>
  <c r="H598" i="2"/>
  <c r="I598" i="2" s="1"/>
  <c r="H597" i="2"/>
  <c r="I597" i="2" s="1"/>
  <c r="H596" i="2"/>
  <c r="I596" i="2" s="1"/>
  <c r="H595" i="2"/>
  <c r="I595" i="2" s="1"/>
  <c r="H594" i="2"/>
  <c r="I594" i="2" s="1"/>
  <c r="H593" i="2"/>
  <c r="I593" i="2" s="1"/>
  <c r="H592" i="2"/>
  <c r="I592" i="2" s="1"/>
  <c r="H591" i="2"/>
  <c r="I591" i="2" s="1"/>
  <c r="H590" i="2"/>
  <c r="I590" i="2" s="1"/>
  <c r="H589" i="2"/>
  <c r="I589" i="2" s="1"/>
  <c r="H588" i="2"/>
  <c r="I588" i="2" s="1"/>
  <c r="H587" i="2"/>
  <c r="I587" i="2" s="1"/>
  <c r="H586" i="2"/>
  <c r="I586" i="2" s="1"/>
  <c r="H585" i="2"/>
  <c r="I585" i="2" s="1"/>
  <c r="H584" i="2"/>
  <c r="I584" i="2" s="1"/>
  <c r="H583" i="2"/>
  <c r="I583" i="2" s="1"/>
  <c r="H582" i="2"/>
  <c r="I582" i="2" s="1"/>
  <c r="H581" i="2"/>
  <c r="I581" i="2" s="1"/>
  <c r="H580" i="2"/>
  <c r="I580" i="2" s="1"/>
  <c r="H579" i="2"/>
  <c r="I579" i="2" s="1"/>
  <c r="H578" i="2"/>
  <c r="I578" i="2" s="1"/>
  <c r="H577" i="2"/>
  <c r="I577" i="2" s="1"/>
  <c r="H576" i="2"/>
  <c r="I576" i="2" s="1"/>
  <c r="H575" i="2"/>
  <c r="I575" i="2" s="1"/>
  <c r="H574" i="2"/>
  <c r="I574" i="2" s="1"/>
  <c r="H573" i="2"/>
  <c r="I573" i="2" s="1"/>
  <c r="H572" i="2"/>
  <c r="I572" i="2" s="1"/>
  <c r="H571" i="2"/>
  <c r="I571" i="2" s="1"/>
  <c r="H570" i="2"/>
  <c r="I570" i="2" s="1"/>
  <c r="H569" i="2"/>
  <c r="I569" i="2" s="1"/>
  <c r="H568" i="2"/>
  <c r="I568" i="2" s="1"/>
  <c r="H567" i="2"/>
  <c r="I567" i="2" s="1"/>
  <c r="H566" i="2"/>
  <c r="I566" i="2" s="1"/>
  <c r="H565" i="2"/>
  <c r="I565" i="2" s="1"/>
  <c r="H564" i="2"/>
  <c r="I564" i="2" s="1"/>
  <c r="H563" i="2"/>
  <c r="I563" i="2" s="1"/>
  <c r="H562" i="2"/>
  <c r="I562" i="2" s="1"/>
  <c r="H561" i="2"/>
  <c r="I561" i="2" s="1"/>
  <c r="H560" i="2"/>
  <c r="I560" i="2" s="1"/>
  <c r="H559" i="2"/>
  <c r="I559" i="2" s="1"/>
  <c r="H558" i="2"/>
  <c r="I558" i="2" s="1"/>
  <c r="H557" i="2"/>
  <c r="I557" i="2" s="1"/>
  <c r="H556" i="2"/>
  <c r="I556" i="2" s="1"/>
  <c r="H555" i="2"/>
  <c r="I555" i="2" s="1"/>
  <c r="H554" i="2"/>
  <c r="I554" i="2" s="1"/>
  <c r="H553" i="2"/>
  <c r="I553" i="2" s="1"/>
  <c r="H552" i="2"/>
  <c r="I552" i="2" s="1"/>
  <c r="H551" i="2"/>
  <c r="I551" i="2" s="1"/>
  <c r="H550" i="2"/>
  <c r="I550" i="2" s="1"/>
  <c r="H549" i="2"/>
  <c r="I549" i="2" s="1"/>
  <c r="H548" i="2"/>
  <c r="I548" i="2" s="1"/>
  <c r="H547" i="2"/>
  <c r="I547" i="2" s="1"/>
  <c r="H546" i="2"/>
  <c r="I546" i="2" s="1"/>
  <c r="H545" i="2"/>
  <c r="I545" i="2" s="1"/>
  <c r="H544" i="2"/>
  <c r="I544" i="2" s="1"/>
  <c r="H543" i="2"/>
  <c r="I543" i="2" s="1"/>
  <c r="H542" i="2"/>
  <c r="I542" i="2" s="1"/>
  <c r="H541" i="2"/>
  <c r="I541" i="2" s="1"/>
  <c r="H540" i="2"/>
  <c r="I540" i="2" s="1"/>
  <c r="H539" i="2"/>
  <c r="I539" i="2" s="1"/>
  <c r="H538" i="2"/>
  <c r="I538" i="2" s="1"/>
  <c r="H537" i="2"/>
  <c r="I537" i="2" s="1"/>
  <c r="H536" i="2"/>
  <c r="I536" i="2" s="1"/>
  <c r="H535" i="2"/>
  <c r="I535" i="2" s="1"/>
  <c r="H534" i="2"/>
  <c r="I534" i="2" s="1"/>
  <c r="H533" i="2"/>
  <c r="I533" i="2" s="1"/>
  <c r="H532" i="2"/>
  <c r="I532" i="2" s="1"/>
  <c r="H531" i="2"/>
  <c r="I531" i="2" s="1"/>
  <c r="H530" i="2"/>
  <c r="I530" i="2" s="1"/>
  <c r="H529" i="2"/>
  <c r="I529" i="2" s="1"/>
  <c r="H528" i="2"/>
  <c r="I528" i="2" s="1"/>
  <c r="H527" i="2"/>
  <c r="I527" i="2" s="1"/>
  <c r="H526" i="2"/>
  <c r="I526" i="2" s="1"/>
  <c r="H525" i="2"/>
  <c r="I525" i="2" s="1"/>
  <c r="H524" i="2"/>
  <c r="I524" i="2" s="1"/>
  <c r="H523" i="2"/>
  <c r="I523" i="2" s="1"/>
  <c r="H522" i="2"/>
  <c r="I522" i="2" s="1"/>
  <c r="H521" i="2"/>
  <c r="I521" i="2" s="1"/>
  <c r="H520" i="2"/>
  <c r="I520" i="2" s="1"/>
  <c r="H519" i="2"/>
  <c r="I519" i="2" s="1"/>
  <c r="H518" i="2"/>
  <c r="I518" i="2" s="1"/>
  <c r="H517" i="2"/>
  <c r="I517" i="2" s="1"/>
  <c r="H516" i="2"/>
  <c r="I516" i="2" s="1"/>
  <c r="H515" i="2"/>
  <c r="I515" i="2" s="1"/>
  <c r="H514" i="2"/>
  <c r="I514" i="2" s="1"/>
  <c r="H513" i="2"/>
  <c r="I513" i="2" s="1"/>
  <c r="H512" i="2"/>
  <c r="I512" i="2" s="1"/>
  <c r="H511" i="2"/>
  <c r="I511" i="2" s="1"/>
  <c r="H510" i="2"/>
  <c r="I510" i="2" s="1"/>
  <c r="H509" i="2"/>
  <c r="I509" i="2" s="1"/>
  <c r="H508" i="2"/>
  <c r="I508" i="2" s="1"/>
  <c r="H507" i="2"/>
  <c r="I507" i="2" s="1"/>
  <c r="H506" i="2"/>
  <c r="I506" i="2" s="1"/>
  <c r="H505" i="2"/>
  <c r="I505" i="2" s="1"/>
  <c r="H504" i="2"/>
  <c r="I504" i="2" s="1"/>
  <c r="H503" i="2"/>
  <c r="I503" i="2" s="1"/>
  <c r="H502" i="2"/>
  <c r="I502" i="2" s="1"/>
  <c r="H501" i="2"/>
  <c r="I501" i="2" s="1"/>
  <c r="H500" i="2"/>
  <c r="I500" i="2" s="1"/>
  <c r="H499" i="2"/>
  <c r="I499" i="2" s="1"/>
  <c r="H498" i="2"/>
  <c r="I498" i="2" s="1"/>
  <c r="H497" i="2"/>
  <c r="I497" i="2" s="1"/>
  <c r="H496" i="2"/>
  <c r="I496" i="2" s="1"/>
  <c r="H495" i="2"/>
  <c r="I495" i="2" s="1"/>
  <c r="H494" i="2"/>
  <c r="I494" i="2" s="1"/>
  <c r="H493" i="2"/>
  <c r="I493" i="2" s="1"/>
  <c r="H492" i="2"/>
  <c r="I492" i="2" s="1"/>
  <c r="H491" i="2"/>
  <c r="I491" i="2" s="1"/>
  <c r="H490" i="2"/>
  <c r="I490" i="2" s="1"/>
  <c r="H489" i="2"/>
  <c r="I489" i="2" s="1"/>
  <c r="H488" i="2"/>
  <c r="I488" i="2" s="1"/>
  <c r="H487" i="2"/>
  <c r="I487" i="2" s="1"/>
  <c r="H486" i="2"/>
  <c r="I486" i="2" s="1"/>
  <c r="H485" i="2"/>
  <c r="I485" i="2" s="1"/>
  <c r="H484" i="2"/>
  <c r="I484" i="2" s="1"/>
  <c r="H483" i="2"/>
  <c r="I483" i="2" s="1"/>
  <c r="H482" i="2"/>
  <c r="I482" i="2" s="1"/>
  <c r="H481" i="2"/>
  <c r="I481" i="2" s="1"/>
  <c r="H480" i="2"/>
  <c r="I480" i="2" s="1"/>
  <c r="H479" i="2"/>
  <c r="I479" i="2" s="1"/>
  <c r="H478" i="2"/>
  <c r="I478" i="2" s="1"/>
  <c r="H477" i="2"/>
  <c r="I477" i="2" s="1"/>
  <c r="H476" i="2"/>
  <c r="I476" i="2" s="1"/>
  <c r="H475" i="2"/>
  <c r="I475" i="2" s="1"/>
  <c r="H474" i="2"/>
  <c r="I474" i="2" s="1"/>
  <c r="H473" i="2"/>
  <c r="I473" i="2" s="1"/>
  <c r="H472" i="2"/>
  <c r="I472" i="2" s="1"/>
  <c r="H471" i="2"/>
  <c r="I471" i="2" s="1"/>
  <c r="H470" i="2"/>
  <c r="I470" i="2" s="1"/>
  <c r="H469" i="2"/>
  <c r="I469" i="2" s="1"/>
  <c r="H468" i="2"/>
  <c r="I468" i="2" s="1"/>
  <c r="H467" i="2"/>
  <c r="I467" i="2" s="1"/>
  <c r="H466" i="2"/>
  <c r="I466" i="2" s="1"/>
  <c r="H465" i="2"/>
  <c r="I465" i="2" s="1"/>
  <c r="H464" i="2"/>
  <c r="I464" i="2" s="1"/>
  <c r="H463" i="2"/>
  <c r="I463" i="2" s="1"/>
  <c r="H462" i="2"/>
  <c r="I462" i="2" s="1"/>
  <c r="H461" i="2"/>
  <c r="I461" i="2" s="1"/>
  <c r="H460" i="2"/>
  <c r="I460" i="2" s="1"/>
  <c r="H459" i="2"/>
  <c r="I459" i="2" s="1"/>
  <c r="H458" i="2"/>
  <c r="I458" i="2" s="1"/>
  <c r="H457" i="2"/>
  <c r="I457" i="2" s="1"/>
  <c r="H456" i="2"/>
  <c r="I456" i="2" s="1"/>
  <c r="H455" i="2"/>
  <c r="I455" i="2" s="1"/>
  <c r="H454" i="2"/>
  <c r="I454" i="2" s="1"/>
  <c r="H453" i="2"/>
  <c r="I453" i="2" s="1"/>
  <c r="H452" i="2"/>
  <c r="I452" i="2" s="1"/>
  <c r="H451" i="2"/>
  <c r="I451" i="2" s="1"/>
  <c r="H450" i="2"/>
  <c r="I450" i="2" s="1"/>
  <c r="H449" i="2"/>
  <c r="I449" i="2" s="1"/>
  <c r="H448" i="2"/>
  <c r="I448" i="2" s="1"/>
  <c r="H447" i="2"/>
  <c r="I447" i="2" s="1"/>
  <c r="H446" i="2"/>
  <c r="I446" i="2" s="1"/>
  <c r="H445" i="2"/>
  <c r="I445" i="2" s="1"/>
  <c r="H444" i="2"/>
  <c r="I444" i="2" s="1"/>
  <c r="H443" i="2"/>
  <c r="I443" i="2" s="1"/>
  <c r="H442" i="2"/>
  <c r="I442" i="2" s="1"/>
  <c r="H441" i="2"/>
  <c r="I441" i="2" s="1"/>
  <c r="H440" i="2"/>
  <c r="I440" i="2" s="1"/>
  <c r="H439" i="2"/>
  <c r="I439" i="2" s="1"/>
  <c r="H438" i="2"/>
  <c r="I438" i="2" s="1"/>
  <c r="H437" i="2"/>
  <c r="I437" i="2" s="1"/>
  <c r="H436" i="2"/>
  <c r="I436" i="2" s="1"/>
  <c r="H435" i="2"/>
  <c r="I435" i="2" s="1"/>
  <c r="H434" i="2"/>
  <c r="I434" i="2" s="1"/>
  <c r="H433" i="2"/>
  <c r="I433" i="2" s="1"/>
  <c r="H432" i="2"/>
  <c r="I432" i="2" s="1"/>
  <c r="H431" i="2"/>
  <c r="I431" i="2" s="1"/>
  <c r="H430" i="2"/>
  <c r="I430" i="2" s="1"/>
  <c r="H429" i="2"/>
  <c r="I429" i="2" s="1"/>
  <c r="H428" i="2"/>
  <c r="I428" i="2" s="1"/>
  <c r="H427" i="2"/>
  <c r="I427" i="2" s="1"/>
  <c r="H426" i="2"/>
  <c r="I426" i="2" s="1"/>
  <c r="H425" i="2"/>
  <c r="I425" i="2" s="1"/>
  <c r="H424" i="2"/>
  <c r="I424" i="2" s="1"/>
  <c r="H423" i="2"/>
  <c r="I423" i="2" s="1"/>
  <c r="H422" i="2"/>
  <c r="I422" i="2" s="1"/>
  <c r="H421" i="2"/>
  <c r="I421" i="2" s="1"/>
  <c r="H420" i="2"/>
  <c r="I420" i="2" s="1"/>
  <c r="H419" i="2"/>
  <c r="I419" i="2" s="1"/>
  <c r="H418" i="2"/>
  <c r="I418" i="2" s="1"/>
  <c r="H417" i="2"/>
  <c r="I417" i="2" s="1"/>
  <c r="H416" i="2"/>
  <c r="I416" i="2" s="1"/>
  <c r="H415" i="2"/>
  <c r="I415" i="2" s="1"/>
  <c r="H414" i="2"/>
  <c r="I414" i="2" s="1"/>
  <c r="H413" i="2"/>
  <c r="I413" i="2" s="1"/>
  <c r="H412" i="2"/>
  <c r="I412" i="2" s="1"/>
  <c r="H411" i="2"/>
  <c r="I411" i="2" s="1"/>
  <c r="H410" i="2"/>
  <c r="I410" i="2" s="1"/>
  <c r="H409" i="2"/>
  <c r="I409" i="2" s="1"/>
  <c r="H408" i="2"/>
  <c r="I408" i="2" s="1"/>
  <c r="H407" i="2"/>
  <c r="I407" i="2" s="1"/>
  <c r="H406" i="2"/>
  <c r="I406" i="2" s="1"/>
  <c r="H405" i="2"/>
  <c r="I405" i="2" s="1"/>
  <c r="H404" i="2"/>
  <c r="I404" i="2" s="1"/>
  <c r="H403" i="2"/>
  <c r="I403" i="2" s="1"/>
  <c r="H402" i="2"/>
  <c r="I402" i="2" s="1"/>
  <c r="H401" i="2"/>
  <c r="I401" i="2" s="1"/>
  <c r="H400" i="2"/>
  <c r="I400" i="2" s="1"/>
  <c r="H399" i="2"/>
  <c r="I399" i="2" s="1"/>
  <c r="H398" i="2"/>
  <c r="I398" i="2" s="1"/>
  <c r="H397" i="2"/>
  <c r="I397" i="2" s="1"/>
  <c r="H396" i="2"/>
  <c r="I396" i="2" s="1"/>
  <c r="H395" i="2"/>
  <c r="I395" i="2" s="1"/>
  <c r="H394" i="2"/>
  <c r="I394" i="2" s="1"/>
  <c r="H393" i="2"/>
  <c r="I393" i="2" s="1"/>
  <c r="H392" i="2"/>
  <c r="I392" i="2" s="1"/>
  <c r="H391" i="2"/>
  <c r="I391" i="2" s="1"/>
  <c r="H390" i="2"/>
  <c r="I390" i="2" s="1"/>
  <c r="H389" i="2"/>
  <c r="I389" i="2" s="1"/>
  <c r="H388" i="2"/>
  <c r="I388" i="2" s="1"/>
  <c r="H387" i="2"/>
  <c r="I387" i="2" s="1"/>
  <c r="H386" i="2"/>
  <c r="I386" i="2" s="1"/>
  <c r="H385" i="2"/>
  <c r="I385" i="2" s="1"/>
  <c r="H384" i="2"/>
  <c r="I384" i="2" s="1"/>
  <c r="H383" i="2"/>
  <c r="I383" i="2" s="1"/>
  <c r="H382" i="2"/>
  <c r="I382" i="2" s="1"/>
  <c r="H381" i="2"/>
  <c r="I381" i="2" s="1"/>
  <c r="H380" i="2"/>
  <c r="I380" i="2" s="1"/>
  <c r="H379" i="2"/>
  <c r="I379" i="2" s="1"/>
  <c r="H378" i="2"/>
  <c r="I378" i="2" s="1"/>
  <c r="H377" i="2"/>
  <c r="I377" i="2" s="1"/>
  <c r="H376" i="2"/>
  <c r="I376" i="2" s="1"/>
  <c r="H375" i="2"/>
  <c r="I375" i="2" s="1"/>
  <c r="H374" i="2"/>
  <c r="I374" i="2" s="1"/>
  <c r="H373" i="2"/>
  <c r="I373" i="2" s="1"/>
  <c r="H372" i="2"/>
  <c r="I372" i="2" s="1"/>
  <c r="H371" i="2"/>
  <c r="I371" i="2" s="1"/>
  <c r="H370" i="2"/>
  <c r="I370" i="2" s="1"/>
  <c r="H369" i="2"/>
  <c r="I369" i="2" s="1"/>
  <c r="H368" i="2"/>
  <c r="I368" i="2" s="1"/>
  <c r="H367" i="2"/>
  <c r="I367" i="2" s="1"/>
  <c r="H366" i="2"/>
  <c r="I366" i="2" s="1"/>
  <c r="H365" i="2"/>
  <c r="I365" i="2" s="1"/>
  <c r="H364" i="2"/>
  <c r="I364" i="2" s="1"/>
  <c r="H363" i="2"/>
  <c r="I363" i="2" s="1"/>
  <c r="H362" i="2"/>
  <c r="I362" i="2" s="1"/>
  <c r="H361" i="2"/>
  <c r="I361" i="2" s="1"/>
  <c r="H360" i="2"/>
  <c r="I360" i="2" s="1"/>
  <c r="H359" i="2"/>
  <c r="I359" i="2" s="1"/>
  <c r="H358" i="2"/>
  <c r="I358" i="2" s="1"/>
  <c r="H357" i="2"/>
  <c r="I357" i="2" s="1"/>
  <c r="H356" i="2"/>
  <c r="I356" i="2" s="1"/>
  <c r="H355" i="2"/>
  <c r="I355" i="2" s="1"/>
  <c r="H354" i="2"/>
  <c r="I354" i="2" s="1"/>
  <c r="H353" i="2"/>
  <c r="I353" i="2" s="1"/>
  <c r="H352" i="2"/>
  <c r="I352" i="2" s="1"/>
  <c r="H351" i="2"/>
  <c r="I351" i="2" s="1"/>
  <c r="H350" i="2"/>
  <c r="I350" i="2" s="1"/>
  <c r="H349" i="2"/>
  <c r="I349" i="2" s="1"/>
  <c r="H348" i="2"/>
  <c r="I348" i="2" s="1"/>
  <c r="H347" i="2"/>
  <c r="I347" i="2" s="1"/>
  <c r="H346" i="2"/>
  <c r="I346" i="2" s="1"/>
  <c r="H345" i="2"/>
  <c r="I345" i="2" s="1"/>
  <c r="H344" i="2"/>
  <c r="I344" i="2" s="1"/>
  <c r="H343" i="2"/>
  <c r="I343" i="2" s="1"/>
  <c r="H342" i="2"/>
  <c r="I342" i="2" s="1"/>
  <c r="H341" i="2"/>
  <c r="I341" i="2" s="1"/>
  <c r="H340" i="2"/>
  <c r="I340" i="2" s="1"/>
  <c r="H339" i="2"/>
  <c r="I339" i="2" s="1"/>
  <c r="H338" i="2"/>
  <c r="I338" i="2" s="1"/>
  <c r="H337" i="2"/>
  <c r="I337" i="2" s="1"/>
  <c r="H336" i="2"/>
  <c r="I336" i="2" s="1"/>
  <c r="H335" i="2"/>
  <c r="I335" i="2" s="1"/>
  <c r="H334" i="2"/>
  <c r="I334" i="2" s="1"/>
  <c r="H333" i="2"/>
  <c r="I333" i="2" s="1"/>
  <c r="H332" i="2"/>
  <c r="I332" i="2" s="1"/>
  <c r="H331" i="2"/>
  <c r="I331" i="2" s="1"/>
  <c r="H330" i="2"/>
  <c r="I330" i="2" s="1"/>
  <c r="H329" i="2"/>
  <c r="I329" i="2" s="1"/>
  <c r="H328" i="2"/>
  <c r="I328" i="2" s="1"/>
  <c r="H327" i="2"/>
  <c r="I327" i="2" s="1"/>
  <c r="H326" i="2"/>
  <c r="I326" i="2" s="1"/>
  <c r="H325" i="2"/>
  <c r="I325" i="2" s="1"/>
  <c r="H324" i="2"/>
  <c r="I324" i="2" s="1"/>
  <c r="H323" i="2"/>
  <c r="I323" i="2" s="1"/>
  <c r="H322" i="2"/>
  <c r="I322" i="2" s="1"/>
  <c r="H321" i="2"/>
  <c r="I321" i="2" s="1"/>
  <c r="H320" i="2"/>
  <c r="I320" i="2" s="1"/>
  <c r="H319" i="2"/>
  <c r="I319" i="2" s="1"/>
  <c r="H318" i="2"/>
  <c r="I318" i="2" s="1"/>
  <c r="H317" i="2"/>
  <c r="I317" i="2" s="1"/>
  <c r="H316" i="2"/>
  <c r="I316" i="2" s="1"/>
  <c r="H315" i="2"/>
  <c r="I315" i="2" s="1"/>
  <c r="H314" i="2"/>
  <c r="I314" i="2" s="1"/>
  <c r="H313" i="2"/>
  <c r="I313" i="2" s="1"/>
  <c r="H312" i="2"/>
  <c r="I312" i="2" s="1"/>
  <c r="H311" i="2"/>
  <c r="I311" i="2" s="1"/>
  <c r="H310" i="2"/>
  <c r="I310" i="2" s="1"/>
  <c r="H309" i="2"/>
  <c r="I309" i="2" s="1"/>
  <c r="H308" i="2"/>
  <c r="I308" i="2" s="1"/>
  <c r="H307" i="2"/>
  <c r="I307" i="2" s="1"/>
  <c r="H306" i="2"/>
  <c r="I306" i="2" s="1"/>
  <c r="H305" i="2"/>
  <c r="I305" i="2" s="1"/>
  <c r="H304" i="2"/>
  <c r="I304" i="2" s="1"/>
  <c r="H303" i="2"/>
  <c r="I303" i="2" s="1"/>
  <c r="H302" i="2"/>
  <c r="I302" i="2" s="1"/>
  <c r="H301" i="2"/>
  <c r="I301" i="2" s="1"/>
  <c r="H300" i="2"/>
  <c r="I300" i="2" s="1"/>
  <c r="H299" i="2"/>
  <c r="I299" i="2" s="1"/>
  <c r="H298" i="2"/>
  <c r="I298" i="2" s="1"/>
  <c r="H297" i="2"/>
  <c r="I297" i="2" s="1"/>
  <c r="H296" i="2"/>
  <c r="I296" i="2" s="1"/>
  <c r="H295" i="2"/>
  <c r="I295" i="2" s="1"/>
  <c r="H294" i="2"/>
  <c r="I294" i="2" s="1"/>
  <c r="H293" i="2"/>
  <c r="I293" i="2" s="1"/>
  <c r="H292" i="2"/>
  <c r="I292" i="2" s="1"/>
  <c r="H291" i="2"/>
  <c r="I291" i="2" s="1"/>
  <c r="H290" i="2"/>
  <c r="I290" i="2" s="1"/>
  <c r="H289" i="2"/>
  <c r="I289" i="2" s="1"/>
  <c r="H288" i="2"/>
  <c r="I288" i="2" s="1"/>
  <c r="H287" i="2"/>
  <c r="I287" i="2" s="1"/>
  <c r="H286" i="2"/>
  <c r="I286" i="2" s="1"/>
  <c r="H285" i="2"/>
  <c r="I285" i="2" s="1"/>
  <c r="H284" i="2"/>
  <c r="I284" i="2" s="1"/>
  <c r="H283" i="2"/>
  <c r="I283" i="2" s="1"/>
  <c r="H282" i="2"/>
  <c r="I282" i="2" s="1"/>
  <c r="H281" i="2"/>
  <c r="I281" i="2" s="1"/>
  <c r="H280" i="2"/>
  <c r="I280" i="2" s="1"/>
  <c r="H279" i="2"/>
  <c r="I279" i="2" s="1"/>
  <c r="H278" i="2"/>
  <c r="I278" i="2" s="1"/>
  <c r="H277" i="2"/>
  <c r="I277" i="2" s="1"/>
  <c r="H276" i="2"/>
  <c r="I276" i="2" s="1"/>
  <c r="H275" i="2"/>
  <c r="I275" i="2" s="1"/>
  <c r="H274" i="2"/>
  <c r="I274" i="2" s="1"/>
  <c r="H273" i="2"/>
  <c r="I273" i="2" s="1"/>
  <c r="H272" i="2"/>
  <c r="I272" i="2" s="1"/>
  <c r="H268" i="2"/>
  <c r="I268" i="2" s="1"/>
  <c r="H267" i="2"/>
  <c r="I267" i="2" s="1"/>
  <c r="H266" i="2"/>
  <c r="I266" i="2" s="1"/>
  <c r="H265" i="2"/>
  <c r="I265" i="2" s="1"/>
  <c r="H264" i="2"/>
  <c r="I264" i="2" s="1"/>
  <c r="H263" i="2"/>
  <c r="I263" i="2" s="1"/>
  <c r="H262" i="2"/>
  <c r="I262" i="2" s="1"/>
  <c r="H261" i="2"/>
  <c r="I261" i="2" s="1"/>
  <c r="H260" i="2"/>
  <c r="I260" i="2" s="1"/>
  <c r="H259" i="2"/>
  <c r="I259" i="2" s="1"/>
  <c r="H258" i="2"/>
  <c r="I258" i="2" s="1"/>
  <c r="H257" i="2"/>
  <c r="I257" i="2" s="1"/>
  <c r="H256" i="2"/>
  <c r="I256" i="2" s="1"/>
  <c r="H255" i="2"/>
  <c r="I255" i="2" s="1"/>
  <c r="H254" i="2"/>
  <c r="I254" i="2" s="1"/>
  <c r="H253" i="2"/>
  <c r="I253" i="2" s="1"/>
  <c r="H252" i="2"/>
  <c r="I252" i="2" s="1"/>
  <c r="H251" i="2"/>
  <c r="I251" i="2" s="1"/>
  <c r="H250" i="2"/>
  <c r="I250" i="2" s="1"/>
  <c r="H249" i="2"/>
  <c r="I249" i="2" s="1"/>
  <c r="H248" i="2"/>
  <c r="I248" i="2" s="1"/>
  <c r="H247" i="2"/>
  <c r="I247" i="2" s="1"/>
  <c r="H246" i="2"/>
  <c r="I246" i="2" s="1"/>
  <c r="H244" i="2"/>
  <c r="I244" i="2" s="1"/>
  <c r="H243" i="2"/>
  <c r="I243" i="2" s="1"/>
  <c r="H242" i="2"/>
  <c r="I242" i="2" s="1"/>
  <c r="H241" i="2"/>
  <c r="I241" i="2" s="1"/>
  <c r="H240" i="2"/>
  <c r="I240" i="2" s="1"/>
  <c r="H239" i="2"/>
  <c r="I239" i="2" s="1"/>
  <c r="H238" i="2"/>
  <c r="I238" i="2" s="1"/>
  <c r="H237" i="2"/>
  <c r="I237" i="2" s="1"/>
  <c r="H236" i="2"/>
  <c r="I236" i="2" s="1"/>
  <c r="H235" i="2"/>
  <c r="I235" i="2" s="1"/>
  <c r="H234" i="2"/>
  <c r="I234" i="2" s="1"/>
  <c r="H233" i="2"/>
  <c r="I233" i="2" s="1"/>
  <c r="H232" i="2"/>
  <c r="I232" i="2" s="1"/>
  <c r="H231" i="2"/>
  <c r="I231" i="2" s="1"/>
  <c r="H230" i="2"/>
  <c r="I230" i="2" s="1"/>
  <c r="H229" i="2"/>
  <c r="I229" i="2" s="1"/>
  <c r="H228" i="2"/>
  <c r="I228" i="2" s="1"/>
  <c r="H227" i="2"/>
  <c r="I227" i="2" s="1"/>
  <c r="H226" i="2"/>
  <c r="I226" i="2" s="1"/>
  <c r="H225" i="2"/>
  <c r="I225" i="2" s="1"/>
  <c r="H224" i="2"/>
  <c r="I224" i="2" s="1"/>
  <c r="H223" i="2"/>
  <c r="I223" i="2" s="1"/>
  <c r="H222" i="2"/>
  <c r="I222" i="2" s="1"/>
  <c r="H221" i="2"/>
  <c r="I221" i="2" s="1"/>
  <c r="H220" i="2"/>
  <c r="I220" i="2" s="1"/>
  <c r="H219" i="2"/>
  <c r="I219" i="2" s="1"/>
  <c r="H218" i="2"/>
  <c r="I218" i="2" s="1"/>
  <c r="H217" i="2"/>
  <c r="I217" i="2" s="1"/>
  <c r="H216" i="2"/>
  <c r="I216" i="2" s="1"/>
  <c r="H215" i="2"/>
  <c r="I215" i="2" s="1"/>
  <c r="H214" i="2"/>
  <c r="I214" i="2" s="1"/>
  <c r="H213" i="2"/>
  <c r="I213" i="2" s="1"/>
  <c r="H212" i="2"/>
  <c r="I212" i="2" s="1"/>
  <c r="H211" i="2"/>
  <c r="I211" i="2" s="1"/>
  <c r="H210" i="2"/>
  <c r="I210" i="2" s="1"/>
  <c r="H209" i="2"/>
  <c r="I209" i="2" s="1"/>
  <c r="H208" i="2"/>
  <c r="I208" i="2" s="1"/>
  <c r="H207" i="2"/>
  <c r="I207" i="2" s="1"/>
  <c r="H206" i="2"/>
  <c r="I206" i="2" s="1"/>
  <c r="H205" i="2"/>
  <c r="I205" i="2" s="1"/>
  <c r="H204" i="2"/>
  <c r="I204" i="2" s="1"/>
  <c r="H203" i="2"/>
  <c r="I203" i="2" s="1"/>
  <c r="H202" i="2"/>
  <c r="I202" i="2" s="1"/>
  <c r="H201" i="2"/>
  <c r="I201" i="2" s="1"/>
  <c r="H200" i="2"/>
  <c r="I200" i="2" s="1"/>
  <c r="H199" i="2"/>
  <c r="I199" i="2" s="1"/>
  <c r="H198" i="2"/>
  <c r="I198" i="2" s="1"/>
  <c r="H197" i="2"/>
  <c r="I197" i="2" s="1"/>
  <c r="H196" i="2"/>
  <c r="I196" i="2" s="1"/>
  <c r="H195" i="2"/>
  <c r="I195" i="2" s="1"/>
  <c r="H194" i="2"/>
  <c r="I194" i="2" s="1"/>
  <c r="H193" i="2"/>
  <c r="I193" i="2" s="1"/>
  <c r="H192" i="2"/>
  <c r="I192" i="2" s="1"/>
  <c r="H191" i="2"/>
  <c r="I191" i="2" s="1"/>
  <c r="H190" i="2"/>
  <c r="I190" i="2" s="1"/>
  <c r="H189" i="2"/>
  <c r="I189" i="2" s="1"/>
  <c r="H188" i="2"/>
  <c r="I188" i="2" s="1"/>
  <c r="H187" i="2"/>
  <c r="I187" i="2" s="1"/>
  <c r="H186" i="2"/>
  <c r="I186" i="2" s="1"/>
  <c r="H185" i="2"/>
  <c r="I185" i="2" s="1"/>
  <c r="H184" i="2"/>
  <c r="I184" i="2" s="1"/>
  <c r="H183" i="2"/>
  <c r="I183" i="2" s="1"/>
  <c r="H182" i="2"/>
  <c r="I182" i="2" s="1"/>
  <c r="H181" i="2"/>
  <c r="I181" i="2" s="1"/>
  <c r="H180" i="2"/>
  <c r="I180" i="2" s="1"/>
  <c r="H179" i="2"/>
  <c r="I179" i="2" s="1"/>
  <c r="H178" i="2"/>
  <c r="I178" i="2" s="1"/>
  <c r="H177" i="2"/>
  <c r="I177" i="2" s="1"/>
  <c r="H176" i="2"/>
  <c r="I176" i="2" s="1"/>
  <c r="H175" i="2"/>
  <c r="I175" i="2" s="1"/>
  <c r="H174" i="2"/>
  <c r="I174" i="2" s="1"/>
  <c r="H173" i="2"/>
  <c r="I173" i="2" s="1"/>
  <c r="H172" i="2"/>
  <c r="I172" i="2" s="1"/>
  <c r="H171" i="2"/>
  <c r="I171" i="2" s="1"/>
  <c r="H170" i="2"/>
  <c r="I170" i="2" s="1"/>
  <c r="H169" i="2"/>
  <c r="I169" i="2" s="1"/>
  <c r="H168" i="2"/>
  <c r="I168" i="2" s="1"/>
  <c r="H167" i="2"/>
  <c r="I167" i="2" s="1"/>
  <c r="H166" i="2"/>
  <c r="I166" i="2" s="1"/>
  <c r="H165" i="2"/>
  <c r="I165" i="2" s="1"/>
  <c r="H164" i="2"/>
  <c r="I164" i="2" s="1"/>
  <c r="H163" i="2"/>
  <c r="I163" i="2" s="1"/>
  <c r="H162" i="2"/>
  <c r="I162" i="2" s="1"/>
  <c r="H161" i="2"/>
  <c r="I161" i="2" s="1"/>
  <c r="H160" i="2"/>
  <c r="I160" i="2" s="1"/>
  <c r="H159" i="2"/>
  <c r="I159" i="2" s="1"/>
  <c r="H158" i="2"/>
  <c r="I158" i="2" s="1"/>
  <c r="H157" i="2"/>
  <c r="I157" i="2" s="1"/>
  <c r="H156" i="2"/>
  <c r="I156" i="2" s="1"/>
  <c r="H155" i="2"/>
  <c r="I155" i="2" s="1"/>
  <c r="H154" i="2"/>
  <c r="I154" i="2" s="1"/>
  <c r="H153" i="2"/>
  <c r="I153" i="2" s="1"/>
  <c r="H152" i="2"/>
  <c r="I152" i="2" s="1"/>
  <c r="H151" i="2"/>
  <c r="I151" i="2" s="1"/>
  <c r="H150" i="2"/>
  <c r="I150" i="2" s="1"/>
  <c r="H149" i="2"/>
  <c r="I149" i="2" s="1"/>
  <c r="H148" i="2"/>
  <c r="I148" i="2" s="1"/>
  <c r="H147" i="2"/>
  <c r="I147" i="2" s="1"/>
  <c r="H146" i="2"/>
  <c r="I146" i="2" s="1"/>
  <c r="H145" i="2"/>
  <c r="I145" i="2" s="1"/>
  <c r="H144" i="2"/>
  <c r="I144" i="2" s="1"/>
  <c r="H143" i="2"/>
  <c r="I143" i="2" s="1"/>
  <c r="H142" i="2"/>
  <c r="I142" i="2" s="1"/>
  <c r="H141" i="2"/>
  <c r="I141" i="2" s="1"/>
  <c r="H140" i="2"/>
  <c r="I140" i="2" s="1"/>
  <c r="H139" i="2"/>
  <c r="I139" i="2" s="1"/>
  <c r="H138" i="2"/>
  <c r="I138" i="2" s="1"/>
  <c r="H137" i="2"/>
  <c r="I137" i="2" s="1"/>
  <c r="H136" i="2"/>
  <c r="I136" i="2" s="1"/>
  <c r="H135" i="2"/>
  <c r="I135" i="2" s="1"/>
  <c r="H134" i="2"/>
  <c r="I134" i="2" s="1"/>
  <c r="H133" i="2"/>
  <c r="I133" i="2" s="1"/>
  <c r="H132" i="2"/>
  <c r="I132" i="2" s="1"/>
  <c r="H131" i="2"/>
  <c r="I131" i="2" s="1"/>
  <c r="H130" i="2"/>
  <c r="I130" i="2" s="1"/>
  <c r="H129" i="2"/>
  <c r="I129" i="2" s="1"/>
  <c r="H128" i="2"/>
  <c r="I128" i="2" s="1"/>
  <c r="H127" i="2"/>
  <c r="I127" i="2" s="1"/>
  <c r="H126" i="2"/>
  <c r="I126" i="2" s="1"/>
  <c r="H19" i="2"/>
  <c r="I19" i="2" s="1"/>
  <c r="H1037" i="2"/>
  <c r="I1037" i="2" s="1"/>
  <c r="H1036" i="2"/>
  <c r="I1036" i="2" s="1"/>
  <c r="H1035" i="2"/>
  <c r="I1035" i="2" s="1"/>
  <c r="H1034" i="2"/>
  <c r="I1034" i="2" s="1"/>
  <c r="H1033" i="2"/>
  <c r="I1033" i="2" s="1"/>
  <c r="H1032" i="2"/>
  <c r="I1032" i="2" s="1"/>
  <c r="H1031" i="2"/>
  <c r="I1031" i="2" s="1"/>
  <c r="H1030" i="2"/>
  <c r="I1030" i="2" s="1"/>
  <c r="H1029" i="2"/>
  <c r="I1029" i="2" s="1"/>
  <c r="H1028" i="2"/>
  <c r="I1028" i="2" s="1"/>
  <c r="H1027" i="2"/>
  <c r="I1027" i="2" s="1"/>
  <c r="H1026" i="2"/>
  <c r="I1026" i="2" s="1"/>
  <c r="H1025" i="2"/>
  <c r="I1025" i="2" s="1"/>
  <c r="H1024" i="2"/>
  <c r="I1024" i="2" s="1"/>
  <c r="H1023" i="2"/>
  <c r="I1023" i="2" s="1"/>
  <c r="H1022" i="2"/>
  <c r="I1022" i="2" s="1"/>
  <c r="H1021" i="2"/>
  <c r="I1021" i="2" s="1"/>
  <c r="H1020" i="2"/>
  <c r="I1020" i="2" s="1"/>
  <c r="H1019" i="2"/>
  <c r="I1019" i="2" s="1"/>
  <c r="H1018" i="2"/>
  <c r="I1018" i="2" s="1"/>
  <c r="H1017" i="2"/>
  <c r="I1017" i="2" s="1"/>
  <c r="H1016" i="2"/>
  <c r="I1016" i="2" s="1"/>
  <c r="H1015" i="2"/>
  <c r="I1015" i="2" s="1"/>
  <c r="H1014" i="2"/>
  <c r="I1014" i="2" s="1"/>
  <c r="H1013" i="2"/>
  <c r="I1013" i="2" s="1"/>
  <c r="H1012" i="2"/>
  <c r="I1012" i="2" s="1"/>
  <c r="H1011" i="2"/>
  <c r="I1011" i="2" s="1"/>
  <c r="H1010" i="2"/>
  <c r="I1010" i="2" s="1"/>
  <c r="H1009" i="2"/>
  <c r="I1009" i="2" s="1"/>
  <c r="H1008" i="2"/>
  <c r="I1008" i="2" s="1"/>
  <c r="H1007" i="2"/>
  <c r="I1007" i="2" s="1"/>
  <c r="H1006" i="2"/>
  <c r="I1006" i="2" s="1"/>
  <c r="H1005" i="2"/>
  <c r="I1005" i="2" s="1"/>
  <c r="H1004" i="2"/>
  <c r="I1004" i="2" s="1"/>
  <c r="G975" i="2" l="1"/>
  <c r="H975" i="2" s="1"/>
  <c r="I97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</author>
  </authors>
  <commentList>
    <comment ref="C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 Volumenangabe der Flasche in Litern. Wenn ein Bier in einer Flaschengröße bereits verwichtelt wurde, ist dasselbe Bier in einer anderen Flaschengröße trotzdem nicht mehr verwichtelbar!</t>
        </r>
      </text>
    </comment>
    <comment ref="D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P: : Alkoholgehalt in vol. % ab 2015</t>
        </r>
      </text>
    </comment>
    <comment ref="F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: Jahr in dem das Bier erstmals verwichtelt wurde</t>
        </r>
      </text>
    </comment>
    <comment ref="G3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 : Bierbewertung mit + gut, o neutral oder - schlecht ab 2009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</author>
  </authors>
  <commentList>
    <comment ref="C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 : Volumenangabe der Flasche in Litern. Wenn ein Bier in einer Flaschengröße bereits verwichtelt wurde, ist dasselbe Bier in einer anderen Flaschengröße trotzdem nicht mehr verwichtelbar!</t>
        </r>
      </text>
    </comment>
    <comment ref="D3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P: : Alkoholgehalt in vol. % ab 2015</t>
        </r>
      </text>
    </comment>
    <comment ref="E3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 : Nach NATO Dreibuchstabencode (https://de.wikipedia.org/wiki/Liste_der_NATO-Ländercodes)</t>
        </r>
      </text>
    </comment>
    <comment ref="F3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 xml:space="preserve"> : Jahr in dem das Bier erstmals verwichtelt wurde</t>
        </r>
      </text>
    </comment>
    <comment ref="G3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 : Bierbewertung mit + gut, o neutral oder - schlecht ab 2009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</author>
  </authors>
  <commentList>
    <comment ref="C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 : Volumenangabe der Flasche in Litern. Wenn ein Bier in einer Flaschengröße bereits verwichtelt wurde, ist dasselbe Bier in einer anderen Flaschengröße trotzdem nicht mehr verwichtelbar!</t>
        </r>
      </text>
    </comment>
    <comment ref="D3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P: : Alkoholgehalt in vol. % ab 2015</t>
        </r>
      </text>
    </comment>
    <comment ref="E3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 xml:space="preserve"> : Nach NATO Dreibuchstabencode (https://de.wikipedia.org/wiki/Liste_der_NATO-Ländercodes)</t>
        </r>
      </text>
    </comment>
    <comment ref="F3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: Jahr in dem das Bier erstmals verwichtelt wurde</t>
        </r>
      </text>
    </comment>
    <comment ref="G3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 : Bierbewertung mit + gut, o neutral oder - schlecht ab 2009</t>
        </r>
      </text>
    </comment>
  </commentList>
</comments>
</file>

<file path=xl/sharedStrings.xml><?xml version="1.0" encoding="utf-8"?>
<sst xmlns="http://schemas.openxmlformats.org/spreadsheetml/2006/main" count="18899" uniqueCount="2361">
  <si>
    <t>Fürst Wallerstein Classic </t>
  </si>
  <si>
    <t>Starobrno Medium </t>
  </si>
  <si>
    <t>Sagres </t>
  </si>
  <si>
    <t>Marston's Pedigree</t>
  </si>
  <si>
    <t xml:space="preserve">Dinkelacker Weihnachtsbier </t>
  </si>
  <si>
    <t xml:space="preserve">Basinger Teufelsbock </t>
  </si>
  <si>
    <t xml:space="preserve">Stuttgarter Hofbräu Weihnachtsbier </t>
  </si>
  <si>
    <t xml:space="preserve">Paulaner Salvator </t>
  </si>
  <si>
    <t xml:space="preserve">Schwabenbräu Weihnachtsbier </t>
  </si>
  <si>
    <t xml:space="preserve">Baisinger Weihnachtsbier </t>
  </si>
  <si>
    <t xml:space="preserve">Fürstenberg Weihnachtsbier </t>
  </si>
  <si>
    <t xml:space="preserve">Schwabenbräu Volksfestbier </t>
  </si>
  <si>
    <t xml:space="preserve">Erdinger Weißbier </t>
  </si>
  <si>
    <t xml:space="preserve">Berg Bier Weihnachtsbier </t>
  </si>
  <si>
    <t xml:space="preserve">Rothaus Tannenzäpfle </t>
  </si>
  <si>
    <t xml:space="preserve">König Ludwig Dunkel </t>
  </si>
  <si>
    <t xml:space="preserve">Nattheimer Festbier </t>
  </si>
  <si>
    <t xml:space="preserve">Öttinger Dunkles Hefe </t>
  </si>
  <si>
    <t xml:space="preserve">Löwenbräu Triumphator </t>
  </si>
  <si>
    <t xml:space="preserve">Altmünster Brauer Bier </t>
  </si>
  <si>
    <t>Fürstenberg Premium Pilsner</t>
  </si>
  <si>
    <t>Stuttgarter Hofbräu Bügel Premium</t>
  </si>
  <si>
    <t>Berliner Bürgerbräu Pils</t>
  </si>
  <si>
    <t>Alpirsbacher Klosterbräu Naturtrüb</t>
  </si>
  <si>
    <t>Sünner Kölsch</t>
  </si>
  <si>
    <t>Dinkelacker CD-Pils</t>
  </si>
  <si>
    <t>Rostocker Pilsner</t>
  </si>
  <si>
    <t>Schussenrieder Orginal No.1 Museumsbräu naturtrüb</t>
  </si>
  <si>
    <t>Schussenrieder Josefsbock</t>
  </si>
  <si>
    <t>Watzdorfer Schwarzbier</t>
  </si>
  <si>
    <t>Berliner Kindl Pils</t>
  </si>
  <si>
    <t>Achtern Diek Landbier Pils</t>
  </si>
  <si>
    <t>Alpirsbacher Klosterbräu Schwarzes Pils</t>
  </si>
  <si>
    <t>Holsten Pilsener</t>
  </si>
  <si>
    <t>Früh Kölsch</t>
  </si>
  <si>
    <t>Ahornberger Landbier</t>
  </si>
  <si>
    <t>Hacker Pschorr Münchner hell</t>
  </si>
  <si>
    <t>Irlbacher Vollbier hell</t>
  </si>
  <si>
    <t>Kulmbacher Mönchhof Landbier</t>
  </si>
  <si>
    <t>Wolferstetter Bräu Edel hell</t>
  </si>
  <si>
    <t>Berliner Bürgerbräu Premium</t>
  </si>
  <si>
    <t>Berliner Kindl Export</t>
  </si>
  <si>
    <t>Innstadt Extra Schwarze</t>
  </si>
  <si>
    <t>Weltenburger Hefe-Weißbier hell</t>
  </si>
  <si>
    <t>Schwabenbräu Süffig Frisch</t>
  </si>
  <si>
    <t>Gesamtliste verwichtelter Biere</t>
  </si>
  <si>
    <t>lfd Nr.</t>
  </si>
  <si>
    <t>Name</t>
  </si>
  <si>
    <t>Heineken Pilsener</t>
  </si>
  <si>
    <t>Hirsch Bier Vollbier</t>
  </si>
  <si>
    <t>Gäu-Bräu Hopfenblume Helles Vollbier</t>
  </si>
  <si>
    <t>Baisinger Spezial</t>
  </si>
  <si>
    <t>Wallburg Hell</t>
  </si>
  <si>
    <t>Fürst Wallenstein Landsknecht-Bier</t>
  </si>
  <si>
    <t>San Miguel Especial</t>
  </si>
  <si>
    <t>Baisinger Teufels-Weiße Helles Hefe</t>
  </si>
  <si>
    <t>Schnitzer Bräu German Hirse-Bier</t>
  </si>
  <si>
    <t>Wallburg Pilsener</t>
  </si>
  <si>
    <t>Franziskaner Weissbier, Hefe-Weissbier</t>
  </si>
  <si>
    <t>Grolsch Premium Pilsener</t>
  </si>
  <si>
    <t>Grolsch Premium Weizen</t>
  </si>
  <si>
    <t>Wernesgrüner Pils Legende</t>
  </si>
  <si>
    <t>Weisser Hirsch Allgäuer Weizen</t>
  </si>
  <si>
    <t>Größe (L)</t>
  </si>
  <si>
    <t>Bingener LammBräu Bioland Pilsener</t>
  </si>
  <si>
    <t>Hirsch Weihnachtsbier</t>
  </si>
  <si>
    <t>Zwiefalter Klosterbräu Schwarzer Keiler</t>
  </si>
  <si>
    <t>FrankenBräu Pilsener Premium</t>
  </si>
  <si>
    <t>Eisenacher Wartburg-Pils</t>
  </si>
  <si>
    <t>Selex Bräu Premium Beer</t>
  </si>
  <si>
    <t>Schwabenbräu Das Echte Märzen</t>
  </si>
  <si>
    <t>Weismainer Püls-Bräu Krone-Pils</t>
  </si>
  <si>
    <t>Alpirsbacher Pils</t>
  </si>
  <si>
    <t>Baisinger Kellerteufel naturbelassenes Pils</t>
  </si>
  <si>
    <t>Splügen Birra</t>
  </si>
  <si>
    <t>Zwiefalter Klosterbräu Dinkelbier Bio</t>
  </si>
  <si>
    <t>Bitburger Premium Pils</t>
  </si>
  <si>
    <t>Brauerei Weideneder Tann Papst-Bier</t>
  </si>
  <si>
    <t>Neuschwansteiner Das Echte</t>
  </si>
  <si>
    <t>Holzar-Bier nach Urväterart</t>
  </si>
  <si>
    <t>Allgäuer Ökobier Helles Export</t>
  </si>
  <si>
    <t>Jahr</t>
  </si>
  <si>
    <t xml:space="preserve">Stuttgarter Hofbräu Herrenpils </t>
  </si>
  <si>
    <t>Land</t>
  </si>
  <si>
    <t>CZE</t>
  </si>
  <si>
    <t>ITA</t>
  </si>
  <si>
    <t>Birra Moretti</t>
  </si>
  <si>
    <t>Budweiser Budvar</t>
  </si>
  <si>
    <t>Castello di Udine</t>
  </si>
  <si>
    <t>Nastro Azzurro</t>
  </si>
  <si>
    <t>Sahara Gold</t>
  </si>
  <si>
    <t>Stella Lager Beer</t>
  </si>
  <si>
    <t>Wührer</t>
  </si>
  <si>
    <t>Pilsener Urquell</t>
  </si>
  <si>
    <t>ESP</t>
  </si>
  <si>
    <t>Altenburger Premium</t>
  </si>
  <si>
    <t>(fortlaufend nummeriert)</t>
  </si>
  <si>
    <t>Wallburg Export</t>
  </si>
  <si>
    <t>Flensburger Dunkel</t>
  </si>
  <si>
    <t>Kneitinger EdelPils Regensburg</t>
  </si>
  <si>
    <t>Mariestads Export</t>
  </si>
  <si>
    <t>SWE</t>
  </si>
  <si>
    <t>Falcon</t>
  </si>
  <si>
    <t>Unser Norden Landbier</t>
  </si>
  <si>
    <t>Rosenheimer AuerBräu Helles</t>
  </si>
  <si>
    <t>PAN Lager</t>
  </si>
  <si>
    <t>Augustinerbräu München Edelstoff</t>
  </si>
  <si>
    <t>Lasko Zlatorog Lager</t>
  </si>
  <si>
    <t>Bergkönig Premium</t>
  </si>
  <si>
    <t>AUT</t>
  </si>
  <si>
    <t>Amstel Beer</t>
  </si>
  <si>
    <t>Presidente Pilsener</t>
  </si>
  <si>
    <t>Lager Bier, Schweizer Bier</t>
  </si>
  <si>
    <t>Wulle Bier Vollbier Hell</t>
  </si>
  <si>
    <t>Norrlands Guld</t>
  </si>
  <si>
    <t>Freibergisch Bock Dunkel</t>
  </si>
  <si>
    <t>Warsteiner</t>
  </si>
  <si>
    <t>Berg Bier Jahrgangsbier 23.04.</t>
  </si>
  <si>
    <t>Achalm Pilsener</t>
  </si>
  <si>
    <t>Bischofshof Urhell</t>
  </si>
  <si>
    <t>Mariestads 7,2</t>
  </si>
  <si>
    <t>Kneitinger Dunkel Regensburg</t>
  </si>
  <si>
    <t>Kulmbacher Edelherb Premium Pils</t>
  </si>
  <si>
    <t>Oettinger Export</t>
  </si>
  <si>
    <t>Augustinerbräu München Lagerbier Hell</t>
  </si>
  <si>
    <t>Apoldaer Pils Spezial DOM</t>
  </si>
  <si>
    <t>Ur-Krostitzer Feinherbes Pilsener</t>
  </si>
  <si>
    <t>Dithmarscher Pilsener</t>
  </si>
  <si>
    <t>Kirschenholz Landbier Dunkel</t>
  </si>
  <si>
    <t>Stuttgarter Hofbräu Malteser Weißbier Kristall</t>
  </si>
  <si>
    <t>Schimpf Trend</t>
  </si>
  <si>
    <t>Flensburger Weizen</t>
  </si>
  <si>
    <t>Flensburger Bölkstoff ("Frühstück")</t>
  </si>
  <si>
    <t>Karlovacko 1854 (5,4%)</t>
  </si>
  <si>
    <t>Kulmbacher Mönchshof Weihnachtsbier</t>
  </si>
  <si>
    <t>Zipfer Urtyp</t>
  </si>
  <si>
    <t>Köstritzer Schwarzbier</t>
  </si>
  <si>
    <t>+</t>
  </si>
  <si>
    <t>-</t>
  </si>
  <si>
    <t>Bewert.</t>
  </si>
  <si>
    <t>Leffe Blond 6,6%</t>
  </si>
  <si>
    <t>BEL</t>
  </si>
  <si>
    <t>Markgrafenbräu Export</t>
  </si>
  <si>
    <t>Fischer Tradition</t>
  </si>
  <si>
    <t>Ichnusa Bionda Sardegna</t>
  </si>
  <si>
    <t>Mohren Spezial</t>
  </si>
  <si>
    <t>Kanterbräu</t>
  </si>
  <si>
    <t>Kulmbacher Mönchshof Kellerbier</t>
  </si>
  <si>
    <t>Stiegl Goldbräu</t>
  </si>
  <si>
    <t>Zwiefalter Spezial Export</t>
  </si>
  <si>
    <t>Haller Löwenbräu Schwarzer Löwe</t>
  </si>
  <si>
    <t>Karg Murnau Helles Hefeweißbier</t>
  </si>
  <si>
    <t>FRA</t>
  </si>
  <si>
    <t>o</t>
  </si>
  <si>
    <t>Schloss Eggenberg Urbock 9,6%</t>
  </si>
  <si>
    <t>Pilsener Lager Bia Mara Kama Simba</t>
  </si>
  <si>
    <t>Corona Extra</t>
  </si>
  <si>
    <t>Tusker Lager</t>
  </si>
  <si>
    <t>PostBier PostEdel Privat</t>
  </si>
  <si>
    <t>La Saint Pierre Bière blanche de l'oncle Hansi</t>
  </si>
  <si>
    <t>Stiegl Weizengold Hefefein</t>
  </si>
  <si>
    <t>KEN</t>
  </si>
  <si>
    <t>MEX</t>
  </si>
  <si>
    <t>Bohemia clasica</t>
  </si>
  <si>
    <t>Ratskrone Weißbier Kristall</t>
  </si>
  <si>
    <t>Schwabenbräu Das Helle süffig</t>
  </si>
  <si>
    <t>Weihenstephan Hefeweißbier hell</t>
  </si>
  <si>
    <t>La Saint Claude Bière blanche</t>
  </si>
  <si>
    <t>Asahi Super Dry</t>
  </si>
  <si>
    <t>Zwiefalter Abt</t>
  </si>
  <si>
    <t>Zwiefalter KlosterWeizen Hefetrüb</t>
  </si>
  <si>
    <t>Mönchsbräu Premium Märzen</t>
  </si>
  <si>
    <t>Meckatzer Weiss-Gold</t>
  </si>
  <si>
    <t>Gösser Märzen</t>
  </si>
  <si>
    <t>Farny Hofgutsbier</t>
  </si>
  <si>
    <t>Baisinger Pilsener</t>
  </si>
  <si>
    <t>Zwettler Original</t>
  </si>
  <si>
    <t>Kirin Beer Originial</t>
  </si>
  <si>
    <t>Viru Premium Estonian Beer</t>
  </si>
  <si>
    <t>EST</t>
  </si>
  <si>
    <t>USA</t>
  </si>
  <si>
    <t>JPN</t>
  </si>
  <si>
    <t>Stuttgarter Hofbräu Bügel Spezial</t>
  </si>
  <si>
    <t>Sapporo</t>
  </si>
  <si>
    <t>Oettinger Winterbier</t>
  </si>
  <si>
    <t>Meteor Pils</t>
  </si>
  <si>
    <t>Arbita Beer Golden</t>
  </si>
  <si>
    <t>Arbita Beer Amber</t>
  </si>
  <si>
    <t>Birra Jodler Lager</t>
  </si>
  <si>
    <t>Hilsenbeck's Brunnenbier naturtrüb</t>
  </si>
  <si>
    <t>Hilsenbeck's Dorfbräu Export</t>
  </si>
  <si>
    <t>Hilsenbeck's Keltengold</t>
  </si>
  <si>
    <t>Hilsenbeck's Stiefel-Pils</t>
  </si>
  <si>
    <t>Riegeler Bier Landbier</t>
  </si>
  <si>
    <t>Schwaben Bräu Das Schwarze</t>
  </si>
  <si>
    <t>Hertog Jan</t>
  </si>
  <si>
    <t>Swieze Piwo Z Mazur</t>
  </si>
  <si>
    <t>Störtebeker "1402" Bio</t>
  </si>
  <si>
    <t>Störtebeker Roggen-Weizen Bio</t>
  </si>
  <si>
    <t>"1664"</t>
  </si>
  <si>
    <t>Spaten Oktoberfestbier</t>
  </si>
  <si>
    <t>Flensburger Kellerbier</t>
  </si>
  <si>
    <t>Raciborskie Browar Zamkomry</t>
  </si>
  <si>
    <t>POL</t>
  </si>
  <si>
    <t>Tucher Christkindlesmarkt Bier</t>
  </si>
  <si>
    <t>Riedbacher Frankenbräu Spezial</t>
  </si>
  <si>
    <t>Alpirsbacher Klosterbräu Spezial</t>
  </si>
  <si>
    <t>Kaiser Geislingen Hefeweizen</t>
  </si>
  <si>
    <t>Tyskie Grand Prix</t>
  </si>
  <si>
    <t>Hertog Jan Karakter</t>
  </si>
  <si>
    <t>Forst Premium</t>
  </si>
  <si>
    <t>Hirsch Brauerei Honer Wurmlingen "Goldstoff"</t>
  </si>
  <si>
    <t>Krusovice Imperial</t>
  </si>
  <si>
    <t>Krusovice dunkel</t>
  </si>
  <si>
    <t>Singha Lager Beer</t>
  </si>
  <si>
    <t>Störtebeker Schwarzbier</t>
  </si>
  <si>
    <t>Schwaben Bräu Das Weizen Hefe Hell</t>
  </si>
  <si>
    <t>Duckstein Original</t>
  </si>
  <si>
    <t>Oettinger Hefeweißbier Hell</t>
  </si>
  <si>
    <t>Fürst Wallerstein Zwickel</t>
  </si>
  <si>
    <t>Leibinger Edel Pils</t>
  </si>
  <si>
    <t>Ruppaner Spezial Export</t>
  </si>
  <si>
    <t>Berg Bier Sankt Ulrichs Bock</t>
  </si>
  <si>
    <t>Ozujsko 1892</t>
  </si>
  <si>
    <t>Fischers Mössingen Heinerle</t>
  </si>
  <si>
    <t>Schwaben Bräu Das Naturtrübe unfilt. Pils</t>
  </si>
  <si>
    <t>Schwaben Bräu Meister Pils</t>
  </si>
  <si>
    <t>Doppel-Hirsch Allgäuer Doppelbock</t>
  </si>
  <si>
    <t>Störtebeker Hanse-Porter</t>
  </si>
  <si>
    <t>Achalm Privat</t>
  </si>
  <si>
    <t>Kilkenny Irish Beer</t>
  </si>
  <si>
    <t>Störtebeker Pilsener-Bier</t>
  </si>
  <si>
    <t>LaTrappe Witte Trapist</t>
  </si>
  <si>
    <t>Landwehr-Bräu Reichelshofen Hell</t>
  </si>
  <si>
    <t>Störtebeker Bernstein-Weizen</t>
  </si>
  <si>
    <t>Ratskrone Export Premium</t>
  </si>
  <si>
    <t>Resist S21 - Gegen Stuttgart 21</t>
  </si>
  <si>
    <t>Leo Beer</t>
  </si>
  <si>
    <t>Krombacher Pils</t>
  </si>
  <si>
    <t>Freiberger Pils</t>
  </si>
  <si>
    <t>Raffo Taranto</t>
  </si>
  <si>
    <t>König Ludwig Hell</t>
  </si>
  <si>
    <t>Löwenbräu Oktoberfestbier</t>
  </si>
  <si>
    <t>Feldschlößchen Pilsener</t>
  </si>
  <si>
    <t>Chang Classic</t>
  </si>
  <si>
    <t>Hoegaarden Grand Cru 8,5%</t>
  </si>
  <si>
    <t>Brauhaus Rothenburg Anno 1631</t>
  </si>
  <si>
    <t>Fürst Wallerstein Hefe-Weizen</t>
  </si>
  <si>
    <t>Kloster Andechs Doppelbock Dunkel</t>
  </si>
  <si>
    <t>IRL</t>
  </si>
  <si>
    <t>N.Régions o.d.Talent - Bière de garde ambrée du Nord</t>
  </si>
  <si>
    <t>--</t>
  </si>
  <si>
    <t>Werdenfelser Weisse Hefe</t>
  </si>
  <si>
    <t>Kaiser Pionier Bier</t>
  </si>
  <si>
    <t>Augustiner Weißbier</t>
  </si>
  <si>
    <t>Berg Bräumeister Pils</t>
  </si>
  <si>
    <t>++</t>
  </si>
  <si>
    <t>Bürgerbräu Bamberg Weißbier</t>
  </si>
  <si>
    <t>Menabrea Original</t>
  </si>
  <si>
    <t>Neckarmüller Weiße</t>
  </si>
  <si>
    <t>Seeburg Pils</t>
  </si>
  <si>
    <t>Caledonia 80 Edinburgh</t>
  </si>
  <si>
    <t>Ulmer Gold Ochsen Kellerbier Naturtrüb</t>
  </si>
  <si>
    <t>Lösch-Zwerg </t>
  </si>
  <si>
    <t>Löwenbräu Original </t>
  </si>
  <si>
    <t>Kloster Scheyern - Kloster Gold Hell</t>
  </si>
  <si>
    <t>Wichwood Brewery - Hobgoblin</t>
  </si>
  <si>
    <t>Flötzinger Bräu Gold Export</t>
  </si>
  <si>
    <t>Flötzinger Bräu Hell</t>
  </si>
  <si>
    <t>Maxlrainer Schloßtrunk Naturtrübes Keller</t>
  </si>
  <si>
    <t>Schimp Urtrüb</t>
  </si>
  <si>
    <t>Wildbräu Meistersud</t>
  </si>
  <si>
    <t>Světly Branǐk</t>
  </si>
  <si>
    <t>Fürst Wallenstein Winter Böckle  7,5</t>
  </si>
  <si>
    <t>Gögginger Edel Export</t>
  </si>
  <si>
    <t>Haller Löwenbräu Limes Pilsener</t>
  </si>
  <si>
    <t>Schussenrieder Bierkrugmuseum Schwarzbier</t>
  </si>
  <si>
    <t>Leibinger Edel Spezial</t>
  </si>
  <si>
    <t>Dinkeacker CD Helles</t>
  </si>
  <si>
    <t>Broughton Old Jock Ale  6,7%</t>
  </si>
  <si>
    <t>Baisinger Teufele</t>
  </si>
  <si>
    <t>Klassik C2</t>
  </si>
  <si>
    <t>Öttinger Original</t>
  </si>
  <si>
    <t>Mönchshof Bayrisch Hell Weißbier</t>
  </si>
  <si>
    <t>Berg Bier Spezial</t>
  </si>
  <si>
    <t>Estrella Galicia</t>
  </si>
  <si>
    <t>Cruzcampo</t>
  </si>
  <si>
    <t>Super Bock</t>
  </si>
  <si>
    <t>Astra Urtyp</t>
  </si>
  <si>
    <t>Hirter 1270</t>
  </si>
  <si>
    <t>GBR</t>
  </si>
  <si>
    <t>Dreher</t>
  </si>
  <si>
    <t>Sion Kölsch</t>
  </si>
  <si>
    <t>Suntory Rich Malt</t>
  </si>
  <si>
    <t>Günzburger Hefe-Weizen</t>
  </si>
  <si>
    <t>Kössel Bräu, Mariahilfer Bier</t>
  </si>
  <si>
    <t>Aktienbrauerei Kaufbeuren, Hefeweizen "Anno 25"</t>
  </si>
  <si>
    <t>Hacker Pschorr Hefe-Weisse</t>
  </si>
  <si>
    <t>Zywiec</t>
  </si>
  <si>
    <t>Fix Hellas</t>
  </si>
  <si>
    <t>Zwiefalter Kloster Schwarzes</t>
  </si>
  <si>
    <t>Klosterbrauerei Metzingen, Kloster-Hefeweizen</t>
  </si>
  <si>
    <t>Heubacher Uralb Spezial</t>
  </si>
  <si>
    <t>Puntigamer "Das bierige Bier"</t>
  </si>
  <si>
    <t>Bourbon La Réunion</t>
  </si>
  <si>
    <t>Haake Beck</t>
  </si>
  <si>
    <t>Birra Peroni</t>
  </si>
  <si>
    <t>Aktienbrauerei Kaufbeuren, Dunkl. Weizen Steingradener</t>
  </si>
  <si>
    <t>Hirter Morchl</t>
  </si>
  <si>
    <t>Kapuziner Weißbier</t>
  </si>
  <si>
    <t>VB Proudly Australian</t>
  </si>
  <si>
    <t>Sternquell Plauen</t>
  </si>
  <si>
    <t>AUS</t>
  </si>
  <si>
    <t>Asahi Japan Gold</t>
  </si>
  <si>
    <t>Hirsch Zwuckl</t>
  </si>
  <si>
    <t>Hirter Märzen</t>
  </si>
  <si>
    <t>Erdinger Dunkel</t>
  </si>
  <si>
    <t>Gamperlbräu Förster-Pils</t>
  </si>
  <si>
    <t>ΑΛΦΑ - ΖΥΘΟΣ</t>
  </si>
  <si>
    <t>Murauer Bier - Märzen</t>
  </si>
  <si>
    <t>hite clean &amp; pure</t>
  </si>
  <si>
    <t>KOR</t>
  </si>
  <si>
    <t>St. Peter's Ruby Red Ale</t>
  </si>
  <si>
    <t>Willemoes</t>
  </si>
  <si>
    <t>Hirsch Hefe-Weisse</t>
  </si>
  <si>
    <t>Klosterbrauerei Metzingen, Kloster-Landbier</t>
  </si>
  <si>
    <t>Walder Bräu Edel-Pils</t>
  </si>
  <si>
    <t>Fürst Wallerstein Landsknecht-Bier</t>
  </si>
  <si>
    <t>Küppers Kölsch</t>
  </si>
  <si>
    <t>Böhringer Urtyp</t>
  </si>
  <si>
    <t>Castello Birra Lager Premium</t>
  </si>
  <si>
    <t>Wasseralfinger Spezial</t>
  </si>
  <si>
    <t>Sun Lik Beer</t>
  </si>
  <si>
    <t>CHN</t>
  </si>
  <si>
    <t>SPAR Beer Hellenic Brew</t>
  </si>
  <si>
    <t>Graf Arco Edel Hell</t>
  </si>
  <si>
    <t>Angelo Poretti Trelulppoli 3</t>
  </si>
  <si>
    <t>Cafri Premium Beer</t>
  </si>
  <si>
    <t>Allgäuer Hüttenbier</t>
  </si>
  <si>
    <t>Detmolder Glühbier</t>
  </si>
  <si>
    <t>Perlenbacher Premium Pils</t>
  </si>
  <si>
    <t>Sudmeister Dinkelbier</t>
  </si>
  <si>
    <t>La Chouffe, Bière blonde d'Ardenne</t>
  </si>
  <si>
    <t>Newcastle Brown Ale</t>
  </si>
  <si>
    <t>Mestra Stout</t>
  </si>
  <si>
    <t>CHL</t>
  </si>
  <si>
    <t>Walder Bräu Spezial</t>
  </si>
  <si>
    <t>Berg Bier Schäfleshimmel</t>
  </si>
  <si>
    <t>Lech Premium Beer</t>
  </si>
  <si>
    <t>Löwen Brauerei Passau Urtyp Hell</t>
  </si>
  <si>
    <t>Unertl Weißbier</t>
  </si>
  <si>
    <t>Schlappe-Seppel Spezialität</t>
  </si>
  <si>
    <t>Tegernseer (Herzgl. Bayr. Brhs. Tegernsee) Dunkel Export</t>
  </si>
  <si>
    <t>Schimpf Krone Pils</t>
  </si>
  <si>
    <t>Grafensteiner Hell (Netto MarkenDiscount)</t>
  </si>
  <si>
    <t>Sudmeister Hopfen Gaudi</t>
  </si>
  <si>
    <t>Lausitzer Porter Schwarzes</t>
  </si>
  <si>
    <t>Schneider Weiße TAP6 Unser Aventinus</t>
  </si>
  <si>
    <t xml:space="preserve">Polar Imperial </t>
  </si>
  <si>
    <t>Moosbacher Lager Hell</t>
  </si>
  <si>
    <t>Das Hochdorfer Hopfengärtle</t>
  </si>
  <si>
    <t>Hasseröder Premium Pils</t>
  </si>
  <si>
    <t>Valentins Weißbier Premium</t>
  </si>
  <si>
    <t>Hilsenbeck's Gruibinger Bier Saukalt</t>
  </si>
  <si>
    <t>Hilsenbeck's Gruibinger Winter</t>
  </si>
  <si>
    <t>Meta Beer Export Lager</t>
  </si>
  <si>
    <t>ETH</t>
  </si>
  <si>
    <t>Kauzen Bayerisch Hell</t>
  </si>
  <si>
    <t>Engel-Bräu Grünten-Gold</t>
  </si>
  <si>
    <t>Schwarzer Bock</t>
  </si>
  <si>
    <t>Allgäuer Büble Bier Edelbräu</t>
  </si>
  <si>
    <t>Patagonia D'Olbek rubiaike</t>
  </si>
  <si>
    <t>Weldensteiner Zwickl</t>
  </si>
  <si>
    <t>Crusquena</t>
  </si>
  <si>
    <t>PER</t>
  </si>
  <si>
    <t>Finkbräu</t>
  </si>
  <si>
    <t>Operator Dunkler Doppelbock Schlossbrauerei Odelzhausen</t>
  </si>
  <si>
    <t>Oettinger Pils</t>
  </si>
  <si>
    <t>Sudmeister Bayrisches Hausbrauer Bier</t>
  </si>
  <si>
    <t>Kaiser Geislingen Schubart-Dunkel</t>
  </si>
  <si>
    <t>Radeberger Pilsener</t>
  </si>
  <si>
    <t>Schimpf Spezial</t>
  </si>
  <si>
    <t>Schimpf Weihnachtsbier</t>
  </si>
  <si>
    <t>Schussenrieder Festbräu No. 1</t>
  </si>
  <si>
    <t>Abtei Himmerod Abteibier</t>
  </si>
  <si>
    <t>Tegernseer (Herzgl. Bayr. Brhs. Tegernsee) Hell</t>
  </si>
  <si>
    <t>Engel-Bräu Grünten-Pils Premium</t>
  </si>
  <si>
    <t>Chiemseer Rosenheim Braustoff</t>
  </si>
  <si>
    <t>Chiemseer Rosenheim Hell</t>
  </si>
  <si>
    <t>Engel-Bräu Urtyp Hell</t>
  </si>
  <si>
    <t>Kronenbourg</t>
  </si>
  <si>
    <t>Kulmbacher Mönchshof Maibock</t>
  </si>
  <si>
    <t>Wertacher Marktbier Naturtrüb</t>
  </si>
  <si>
    <t>Kross Pilsener</t>
  </si>
  <si>
    <t>OB Golden Lager</t>
  </si>
  <si>
    <t>Klosterbrauerei Baumberg Weißbier Bock</t>
  </si>
  <si>
    <t>Schimpf Hefe-Weizen hell</t>
  </si>
  <si>
    <t>Schimpf Hefe-Weizen dunkel</t>
  </si>
  <si>
    <t>Kaiser Geislingen Winterbier</t>
  </si>
  <si>
    <t>Schinner "Das Echte"</t>
  </si>
  <si>
    <t>Hartsfelder Ökokrone black</t>
  </si>
  <si>
    <t>Albquell Bräuhaus Edelbier</t>
  </si>
  <si>
    <t>Kauzen Weissbier Hell</t>
  </si>
  <si>
    <t>Meckatz Wiezen</t>
  </si>
  <si>
    <t>Farny Alt-Dürrener Weiße</t>
  </si>
  <si>
    <t>Paulaner Weißbier Kristallklar</t>
  </si>
  <si>
    <t>Albquell Bräuhaus BräuJosef</t>
  </si>
  <si>
    <t>Veldensteiner Zwick'l</t>
  </si>
  <si>
    <t>Kuchlbauer Weisse</t>
  </si>
  <si>
    <t>Zimbus Drachenblut (Das Ritterbier)</t>
  </si>
  <si>
    <t>Albquell Bräuhaus Urtrunk</t>
  </si>
  <si>
    <t>Kloster Hefeweizen</t>
  </si>
  <si>
    <t>Warka 1478</t>
  </si>
  <si>
    <t>Veldensteiner Landbier</t>
  </si>
  <si>
    <t>Sudmeister Spießbraten Bier</t>
  </si>
  <si>
    <t>Strong Dwuslodowy</t>
  </si>
  <si>
    <t>Zötler Bier Hefeweizen</t>
  </si>
  <si>
    <t>Ratskrone Pilsener</t>
  </si>
  <si>
    <t>Schussenrieder Mein Helles</t>
  </si>
  <si>
    <t>Alpkönig Hefeweizen</t>
  </si>
  <si>
    <t>Apostelbräu Dinkel natur</t>
  </si>
  <si>
    <t>Schussenrieder Schwarzbier No. 1</t>
  </si>
  <si>
    <t>Schäffler Bräu Dunkle Weisse</t>
  </si>
  <si>
    <t>Albquell Weizenbier</t>
  </si>
  <si>
    <t>Bia Saigon Lager</t>
  </si>
  <si>
    <t>Saigon Export</t>
  </si>
  <si>
    <t>Sternquell Pils</t>
  </si>
  <si>
    <t>Wulle Weizen</t>
  </si>
  <si>
    <t>Carlsberg Elephant</t>
  </si>
  <si>
    <t>Egger Märzen</t>
  </si>
  <si>
    <t>Schimpf Kristall-Weizen</t>
  </si>
  <si>
    <t>Greizer Export</t>
  </si>
  <si>
    <t>Clemens ohne Filter</t>
  </si>
  <si>
    <t>Desperados</t>
  </si>
  <si>
    <t>Schwabenbräu Heller Bock</t>
  </si>
  <si>
    <t>11 Siecles de Normandie</t>
  </si>
  <si>
    <t>Zipfer Märzen</t>
  </si>
  <si>
    <t>Königsbräu Spezial</t>
  </si>
  <si>
    <t>Brauerei Härle Fidelio</t>
  </si>
  <si>
    <t>Tsingtao</t>
  </si>
  <si>
    <t>Bohringer Alb Verführer Bier</t>
  </si>
  <si>
    <t>Schloss Eggenberg Premium</t>
  </si>
  <si>
    <t>Propeller Aufwind</t>
  </si>
  <si>
    <t>Propeller Nachtflug</t>
  </si>
  <si>
    <t>Cimbra</t>
  </si>
  <si>
    <t>Staudenland Helles Export</t>
  </si>
  <si>
    <t>Hallstatt Das Bier</t>
  </si>
  <si>
    <t>Falkenfelser Hell</t>
  </si>
  <si>
    <t>Sternquell Kellerbier</t>
  </si>
  <si>
    <t>Schimpf kleine Halbe</t>
  </si>
  <si>
    <t>Estrella Damm</t>
  </si>
  <si>
    <t>Lapin Kulta</t>
  </si>
  <si>
    <t>FIN</t>
  </si>
  <si>
    <t>Alc (%)</t>
  </si>
  <si>
    <t>Bayreuther Brauerei Zwick`l Kellerbier</t>
  </si>
  <si>
    <t>Oettinger Urtyp</t>
  </si>
  <si>
    <t>Ayinger Celebrator</t>
  </si>
  <si>
    <t>Camba Summer Ale</t>
  </si>
  <si>
    <t>Camba Pale Ale</t>
  </si>
  <si>
    <t>Birra Moretti Toscana</t>
  </si>
  <si>
    <t>Lazarus</t>
  </si>
  <si>
    <t>Walder Bräu Märzen</t>
  </si>
  <si>
    <t>Brewdog Punk IPA</t>
  </si>
  <si>
    <t>L'Alsacienne Choucroute</t>
  </si>
  <si>
    <t>Schneider Weiße Mein Grünes</t>
  </si>
  <si>
    <t>Berg Bier Weizen-Bock</t>
  </si>
  <si>
    <t>Rothaus Märzen Export</t>
  </si>
  <si>
    <t>Ruppaner Edelpils</t>
  </si>
  <si>
    <t>Fischers Mössingen Heinerle Weizen</t>
  </si>
  <si>
    <t>D-Day</t>
  </si>
  <si>
    <t>PostBrauerei Meyer Allgäu Winter-Traum</t>
  </si>
  <si>
    <t>Corsendonk</t>
  </si>
  <si>
    <t>Flötzinger Weihnachtsbier</t>
  </si>
  <si>
    <t>Camba Melon Flash</t>
  </si>
  <si>
    <t>Schulten Bräu Premium Pilsener</t>
  </si>
  <si>
    <t>Gösser Bier</t>
  </si>
  <si>
    <t>Amstel Gold</t>
  </si>
  <si>
    <t>Camba Amber Ale</t>
  </si>
  <si>
    <t>Trappistes Rochefort</t>
  </si>
  <si>
    <t>Bayreuther Brauerei Landbier</t>
  </si>
  <si>
    <t>Zoller Hof Spezial Export</t>
  </si>
  <si>
    <t>Camba Pils</t>
  </si>
  <si>
    <t>Birra Moretti Friulana</t>
  </si>
  <si>
    <t>Brand Zwaar Blond</t>
  </si>
  <si>
    <t>Waldhaus Spezial Gold</t>
  </si>
  <si>
    <t>Camba German IPA</t>
  </si>
  <si>
    <t>Bayreuther Brauerei Original</t>
  </si>
  <si>
    <t>Moosbacher Kellerbier</t>
  </si>
  <si>
    <t>Alpirsbacher Klosterstoff</t>
  </si>
  <si>
    <t>Camba EI PI AI</t>
  </si>
  <si>
    <t>Meckatzer Fest-Märzen</t>
  </si>
  <si>
    <t>Kiefer-Bräu Birra Blond</t>
  </si>
  <si>
    <t>PYF</t>
  </si>
  <si>
    <t>EGY</t>
  </si>
  <si>
    <t>NLD</t>
  </si>
  <si>
    <t>HRV</t>
  </si>
  <si>
    <t>DOM</t>
  </si>
  <si>
    <t>THA</t>
  </si>
  <si>
    <t>PRT</t>
  </si>
  <si>
    <t>GRC</t>
  </si>
  <si>
    <t>DNK</t>
  </si>
  <si>
    <t>VNM</t>
  </si>
  <si>
    <t>Camba Dark Side</t>
  </si>
  <si>
    <t>Moosbacher Pilsener</t>
  </si>
  <si>
    <t>DEU</t>
  </si>
  <si>
    <t>Hell-Bräu Bayerisch Dunkel</t>
  </si>
  <si>
    <t>Zuiver Zeeuws Bier</t>
  </si>
  <si>
    <t>Hell-Bräu Weißbier</t>
  </si>
  <si>
    <t>Riegele Dulcis 12</t>
  </si>
  <si>
    <t>Camba Black Shark</t>
  </si>
  <si>
    <t>Fischer's Mössingen Keller-Bier</t>
  </si>
  <si>
    <t>Schinner Winter-Bier</t>
  </si>
  <si>
    <t>Böhringer Johannes Dunkel</t>
  </si>
  <si>
    <t>Astra Rotlicht</t>
  </si>
  <si>
    <t>Schwaben Bräu Urtyp Export</t>
  </si>
  <si>
    <t>Berg Bier Original Hell</t>
  </si>
  <si>
    <t>Flötzinger Weihnachtsbock</t>
  </si>
  <si>
    <t>Grevensteiner (Veltins) naturtrübes Landbier</t>
  </si>
  <si>
    <t>Fischer de Noel</t>
  </si>
  <si>
    <t>Bière speciale Choucroute</t>
  </si>
  <si>
    <t>Altmühltaler hell</t>
  </si>
  <si>
    <t>Huber Weisse</t>
  </si>
  <si>
    <t>Zoller-Hof Zwickl</t>
  </si>
  <si>
    <t>Hirschbräu dunkel</t>
  </si>
  <si>
    <t>Pearl River</t>
  </si>
  <si>
    <t>Mariahilfer Weizen dunkel</t>
  </si>
  <si>
    <t>Electric Nurse Pale Ale</t>
  </si>
  <si>
    <t>Alpine Lager</t>
  </si>
  <si>
    <t>Hite Pale Lager</t>
  </si>
  <si>
    <t>Ruppaner Schimmele (naturtrüb)</t>
  </si>
  <si>
    <t>Fürstenberg Winterbier</t>
  </si>
  <si>
    <t>Mariahilfer Schwarze Madonna</t>
  </si>
  <si>
    <t>Bayreuther hell</t>
  </si>
  <si>
    <t>Waldhorn Weißbier hell</t>
  </si>
  <si>
    <t>Hofmühl Wintermärzen</t>
  </si>
  <si>
    <t>Grevensteiner (Veltins)</t>
  </si>
  <si>
    <t>Vega Hazy Amber</t>
  </si>
  <si>
    <t>Shine Malt Rich (Style One)</t>
  </si>
  <si>
    <t>Ottakringer Wiener Original</t>
  </si>
  <si>
    <t>Mariahilfer Weizen hell naturtrüb</t>
  </si>
  <si>
    <t>Dinkelacker Kellerbier</t>
  </si>
  <si>
    <t>Herrnbräu Helles</t>
  </si>
  <si>
    <t>Nattheimer Öchsle</t>
  </si>
  <si>
    <t>Ratskrone Hefeweizen</t>
  </si>
  <si>
    <t>Mariahilfer Festbier</t>
  </si>
  <si>
    <t>Beck's</t>
  </si>
  <si>
    <t>Gotlands Bryggeri Sleepy Bulldog Pale Ale</t>
  </si>
  <si>
    <t>Arcobräu Moos - Mooser Liesl Helles</t>
  </si>
  <si>
    <t>Nattheimer Schwarzer Ochs</t>
  </si>
  <si>
    <t>Pittinger Märzen</t>
  </si>
  <si>
    <t>Singha (dt. Abfüllung)</t>
  </si>
  <si>
    <t>Cobra Premium Beer</t>
  </si>
  <si>
    <t>Yebisu Premium</t>
  </si>
  <si>
    <t>Stiftsbräu Schankbier</t>
  </si>
  <si>
    <t>Minimum Wage Cash Cow Brewing Session IPA</t>
  </si>
  <si>
    <t>Red Horse Extra Strong</t>
  </si>
  <si>
    <t>Ingobräu Hell</t>
  </si>
  <si>
    <t>Quilmes Cerveza</t>
  </si>
  <si>
    <t>ARG</t>
  </si>
  <si>
    <t>Berg 3-Korn Hefeweizen</t>
  </si>
  <si>
    <t>Kumpf naturtrübes Winterbier (Kaiser Geislingen)</t>
  </si>
  <si>
    <t>Berg Jubelbier</t>
  </si>
  <si>
    <t>Nordbräu Ingolstadt Jubiläums-Bier</t>
  </si>
  <si>
    <t>Hirschle Bock (Hirschbräu)</t>
  </si>
  <si>
    <t>Zipfer Drei</t>
  </si>
  <si>
    <t>Bon Poison (Metz)</t>
  </si>
  <si>
    <t>Härtsfelder Bügel</t>
  </si>
  <si>
    <t>Egger Märzenbier</t>
  </si>
  <si>
    <t>Asahi Beer Dream</t>
  </si>
  <si>
    <t>Flensburger Pilsener</t>
  </si>
  <si>
    <t>Oettinger Hell</t>
  </si>
  <si>
    <t>Walder-Bräu Dunkel</t>
  </si>
  <si>
    <t>HKG</t>
  </si>
  <si>
    <t>Birra Moretti Baffo d'Oro</t>
  </si>
  <si>
    <t>Stout; Super Bock</t>
  </si>
  <si>
    <t>Meckatzer Hell</t>
  </si>
  <si>
    <t>Ename Cuvee Rouge</t>
  </si>
  <si>
    <t>Dorada Especial Roja</t>
  </si>
  <si>
    <t>Zwergerbräu Pilsener</t>
  </si>
  <si>
    <t>St. Georgen Kellerbier</t>
  </si>
  <si>
    <t>Bayreuther Aktienbrauerei Zwickl</t>
  </si>
  <si>
    <t>Staropramen</t>
  </si>
  <si>
    <t>Grimbergen Blanche</t>
  </si>
  <si>
    <t>Boxer Olde</t>
  </si>
  <si>
    <t>Altenmünster Winterbier Dunkel</t>
  </si>
  <si>
    <t>Simmerberg Rödler (Kellerbier)</t>
  </si>
  <si>
    <t>Daisenberger Dunkle Weisse</t>
  </si>
  <si>
    <t>Rothaus Weizen Zäpfle</t>
  </si>
  <si>
    <t>Altmühltaler Winterbier</t>
  </si>
  <si>
    <t>Hofmühl Volksfestbier</t>
  </si>
  <si>
    <t>Nattheimer Doppelbock</t>
  </si>
  <si>
    <t>Löschzwerg Kellerbier</t>
  </si>
  <si>
    <t>Grantler Hell</t>
  </si>
  <si>
    <t>Hemelinger Pils</t>
  </si>
  <si>
    <t>Ename Dubbel</t>
  </si>
  <si>
    <t>Herrnbräu Tradition</t>
  </si>
  <si>
    <t>Dorada Pilsen</t>
  </si>
  <si>
    <t>Störtebeker Atlantik-Ale</t>
  </si>
  <si>
    <t>Herrnbräu Gold</t>
  </si>
  <si>
    <t>Giesinger Untergiesinger Erhellung</t>
  </si>
  <si>
    <t>Neumarkter Lammsbräu Glutenfrei</t>
  </si>
  <si>
    <t>Beck Bräu Jahrhundertbier</t>
  </si>
  <si>
    <t>Captain Morgan Rum Beer</t>
  </si>
  <si>
    <t>Brauerei Simon Hell</t>
  </si>
  <si>
    <t>Reissdorf Kölsch</t>
  </si>
  <si>
    <t>Sester Kölsch</t>
  </si>
  <si>
    <t>Hoegaarden Wit Blanche</t>
  </si>
  <si>
    <t>Böhringer Weihnachtsbier</t>
  </si>
  <si>
    <t>Dorada Especial</t>
  </si>
  <si>
    <t>5.0 Original</t>
  </si>
  <si>
    <t>Benediktiner Weissbier Naturtrüb</t>
  </si>
  <si>
    <t>Ename Pater</t>
  </si>
  <si>
    <t>Breznak Schwarzbier</t>
  </si>
  <si>
    <t>Bucanero Fuerte</t>
  </si>
  <si>
    <t>Aecht Schlenkerla Rauchbier Märzen</t>
  </si>
  <si>
    <t>Rothaus Schwarzwald-Maidle</t>
  </si>
  <si>
    <t>Breznak Original Böhmisch Pils</t>
  </si>
  <si>
    <t>Riedenburger Brauhaus Doldenbock</t>
  </si>
  <si>
    <t>Sol Cerveza</t>
  </si>
  <si>
    <t>Kozel Velkopopovivky Premium</t>
  </si>
  <si>
    <t>Kozel Velkopopovivky Dark</t>
  </si>
  <si>
    <t>Belhaven Brewery Speyside oak aged blonde ale</t>
  </si>
  <si>
    <t>Zwergerbräu Export</t>
  </si>
  <si>
    <t>Leibinger Winterbier</t>
  </si>
  <si>
    <t>Hofmühl Märzen Gold</t>
  </si>
  <si>
    <t>Hofmühl Privat Pils</t>
  </si>
  <si>
    <t>Weiherer Rauch</t>
  </si>
  <si>
    <t>Big Wave Golden Ale by Kona Brewing</t>
  </si>
  <si>
    <t>Störtebeker Keller-Bier 1402</t>
  </si>
  <si>
    <t>Unertl Ursud Erinnerungstrunk Dunkel</t>
  </si>
  <si>
    <t>Calanda Lager</t>
  </si>
  <si>
    <t>Maisel &amp; Friends Indian Pale Ale</t>
  </si>
  <si>
    <t>Nattheimer Pilsener</t>
  </si>
  <si>
    <t>Oettinger Kellerbier</t>
  </si>
  <si>
    <t>Stella Artois</t>
  </si>
  <si>
    <t>Roger</t>
  </si>
  <si>
    <t>Jacob Dunkles Weissbier</t>
  </si>
  <si>
    <t>Ename Tripel</t>
  </si>
  <si>
    <t>Hofmühl Kellergold</t>
  </si>
  <si>
    <t>SUI</t>
  </si>
  <si>
    <t>Nörten-Hardenberger Pils</t>
  </si>
  <si>
    <t>Riedenburger Emmer Bier (historisch, naturtrüb)</t>
  </si>
  <si>
    <t>Wicküler Pilsener</t>
  </si>
  <si>
    <t>Reichenauer Insel Bier Helles</t>
  </si>
  <si>
    <t>Ettaler Kloster Edel Hell</t>
  </si>
  <si>
    <t>Reichenauer Insel Bier Callista</t>
  </si>
  <si>
    <t>Schlossbräu Autenried Original</t>
  </si>
  <si>
    <t>Hochdorfer Weihnachtsbier</t>
  </si>
  <si>
    <t>Hofmühl Dunkel</t>
  </si>
  <si>
    <t>Bergisches Landbier</t>
  </si>
  <si>
    <t>Schönramer Hell</t>
  </si>
  <si>
    <t>Gutshaus Pilsener</t>
  </si>
  <si>
    <t>Falter Export Hell</t>
  </si>
  <si>
    <t>Falter Privat-Pils Budderl</t>
  </si>
  <si>
    <t>Stara Cervisia Superior (Schankbier)</t>
  </si>
  <si>
    <t>Rügener Insel-Brauerei Baltic Ale</t>
  </si>
  <si>
    <t>Dampfbrauerei Zwiesel Dampfbier</t>
  </si>
  <si>
    <t>Füchschen Alt</t>
  </si>
  <si>
    <t>Kulmbacher Mönchshof Original Pils</t>
  </si>
  <si>
    <t>Volcanes del sur summer lucuma</t>
  </si>
  <si>
    <t>Sternburg Export</t>
  </si>
  <si>
    <t>Ichnusa Anima Sarda</t>
  </si>
  <si>
    <t>Ichnusa Non filtrata</t>
  </si>
  <si>
    <t>Czerny's Küstenbrauerei 5 1/2 Knoten</t>
  </si>
  <si>
    <t>Perlenbacher Patronus Weissbier</t>
  </si>
  <si>
    <t>Lemke Berlin Spree Coast IPA</t>
  </si>
  <si>
    <t>Schöfferhofer Hefeweizen</t>
  </si>
  <si>
    <t>Ott Spezial (Schussenrieder)</t>
  </si>
  <si>
    <t>Viechtacher Hell</t>
  </si>
  <si>
    <t>Gutmann Hell (untergärig)</t>
  </si>
  <si>
    <t>Lübzer Pils</t>
  </si>
  <si>
    <t>Reichenauer Insel Bier Inselgold</t>
  </si>
  <si>
    <t>Gutsbräu Oberhaunstadt Hell</t>
  </si>
  <si>
    <t>Buddel Ship (Hamburg) Steelyard Pale Ale</t>
  </si>
  <si>
    <t>Der Hirschbräu Dunkler Hirsch Allgäuer Weizen</t>
  </si>
  <si>
    <t>Leibinger Helles vom Bierbuckel</t>
  </si>
  <si>
    <t>Nordbräu Ingolstadt Privat-Pilsener</t>
  </si>
  <si>
    <t>Richrath's Original Landbier</t>
  </si>
  <si>
    <t>Stiegl Bräu Salzburg Vollbier</t>
  </si>
  <si>
    <t>Ecker Bräu Wilderer Dunkel</t>
  </si>
  <si>
    <t>Red Stripe (D6) Desnoes &amp; Geddes</t>
  </si>
  <si>
    <t>JAM</t>
  </si>
  <si>
    <t>Hofmühl Hell</t>
  </si>
  <si>
    <t>Söhnstetter Zwicklpils</t>
  </si>
  <si>
    <t>Rogue Hazelnut Brown Nectar</t>
  </si>
  <si>
    <t>Arcos Moos Helles</t>
  </si>
  <si>
    <t>Weltenburger Barock Dunkel</t>
  </si>
  <si>
    <t>Höss Brauerei Adlerkönig Urberg Hell</t>
  </si>
  <si>
    <t>Stralsunder Pils</t>
  </si>
  <si>
    <t>Ayinger Lager Hell</t>
  </si>
  <si>
    <t>Bayreuther Bockbier</t>
  </si>
  <si>
    <t>Schlüssel Original Alt</t>
  </si>
  <si>
    <t>Binificio Angelo Poretto Luppoli 4</t>
  </si>
  <si>
    <t>Ettaler Kloster Dunkel</t>
  </si>
  <si>
    <t>Birra Moretti (Ricetta Originale)</t>
  </si>
  <si>
    <t>Rügener Insel-Brauerei Baltic Goose</t>
  </si>
  <si>
    <t>Gold Ochsen Kellerweizen Urtyp</t>
  </si>
  <si>
    <t>Eifeler Landbier uniltriert</t>
  </si>
  <si>
    <t>Rügener Insel-Brauerei Baltic Tripel</t>
  </si>
  <si>
    <t>Schwabenbräu Zwickl Kellerbier</t>
  </si>
  <si>
    <t>Dry Hopping IPA Green Killer</t>
  </si>
  <si>
    <t>Horst Hell Lagerbier</t>
  </si>
  <si>
    <t>Gletscherbräu Märzen</t>
  </si>
  <si>
    <t>Dom Kölsch</t>
  </si>
  <si>
    <t>Paulaner Dunkles Hefeweizen</t>
  </si>
  <si>
    <t>Amber Ale Obergäriges</t>
  </si>
  <si>
    <t>Göller Original</t>
  </si>
  <si>
    <t>Gruibinger Winterbier</t>
  </si>
  <si>
    <t>Oechsner Edelhell Export</t>
  </si>
  <si>
    <t>Schönbuchbräu Jäger Spezial (Export)</t>
  </si>
  <si>
    <t>Gutmann Spezial</t>
  </si>
  <si>
    <t>Schönbuch Braumanufaktur Hefeweizen hell</t>
  </si>
  <si>
    <t>Gold Ochsen Kellerbier</t>
  </si>
  <si>
    <t>Rügener Insel-Brauerei Insel-Kreide</t>
  </si>
  <si>
    <t>Peroni Gran Riserva Bianca</t>
  </si>
  <si>
    <t>Peroni Cruda</t>
  </si>
  <si>
    <t>Paulaner Zwickl</t>
  </si>
  <si>
    <t>Brauerei Clemens Härle Lager Hell</t>
  </si>
  <si>
    <t>Würzburger Hofbräu Pilsener</t>
  </si>
  <si>
    <t>Gutmann Weizen</t>
  </si>
  <si>
    <t>Birra Messina Cristalli di Sale</t>
  </si>
  <si>
    <t>Hopfenstopfer Comet IPA (TripleHop)</t>
  </si>
  <si>
    <t>Landshark Island Style Lager</t>
  </si>
  <si>
    <t>Smaland</t>
  </si>
  <si>
    <t>Gaffel Sonnenhopfen Pale Ale</t>
  </si>
  <si>
    <t>Oechsner Pilsener</t>
  </si>
  <si>
    <t>Oechsner Schwarz</t>
  </si>
  <si>
    <t>Gara (Las Palma)</t>
  </si>
  <si>
    <t>Jacob Hell</t>
  </si>
  <si>
    <t>Tennent's Super Strong Lager</t>
  </si>
  <si>
    <t>Benediktiner Hell</t>
  </si>
  <si>
    <t>Kulmbacher Mönchshof Landbier</t>
  </si>
  <si>
    <t>Riedenburger Viva Bavaria Festbier</t>
  </si>
  <si>
    <t>Kauzen Kellerbier</t>
  </si>
  <si>
    <t>Gutmann Weizen dunkel</t>
  </si>
  <si>
    <t>Zirndorfer Landbier</t>
  </si>
  <si>
    <t>Schlappe-Seppel Helles</t>
  </si>
  <si>
    <t>Carlsberg Brewmasters IPA</t>
  </si>
  <si>
    <t>Zwiefalter Engele</t>
  </si>
  <si>
    <t>Keiler Land-Pils</t>
  </si>
  <si>
    <t>Sigel Kloster Hefeweizen</t>
  </si>
  <si>
    <t>Ratsherrn Hopfen, Malz und Hamburg</t>
  </si>
  <si>
    <t>Ruppaner Bodensee-Pils</t>
  </si>
  <si>
    <t>Zoller-Hof Festbier</t>
  </si>
  <si>
    <t>Sternla Helles</t>
  </si>
  <si>
    <t>Insel-Brauerei Rügen Baltic Farm</t>
  </si>
  <si>
    <t>Hacklberg Passau Urhell</t>
  </si>
  <si>
    <t>Kulmbacher Mönchshof Märzen</t>
  </si>
  <si>
    <t>Zötler Bier Gold Export" (DEU) (+)</t>
  </si>
  <si>
    <t>Kronenbrauerei Schimpf 1870 Jubi Märzen</t>
  </si>
  <si>
    <t>SLO</t>
  </si>
  <si>
    <t>NED</t>
  </si>
  <si>
    <t>Bauhofers Schwarzwaldmarie Lager Hell</t>
  </si>
  <si>
    <t>Tucher Nürnberger Lager Hell</t>
  </si>
  <si>
    <t>Schinner Kellerbier unfiltriert</t>
  </si>
  <si>
    <t>Wainwright The Golden Beer</t>
  </si>
  <si>
    <t>Lasko IPA</t>
  </si>
  <si>
    <t>Park Export (Pfalz)</t>
  </si>
  <si>
    <t>Schinner Edel-Weisse</t>
  </si>
  <si>
    <t>Borbecker Helles Dampfbier</t>
  </si>
  <si>
    <t>Gulpener Pilsener</t>
  </si>
  <si>
    <t>Gruibinger Bier Unser Helles</t>
  </si>
  <si>
    <t>Weltenburger Kloster Anno 1050</t>
  </si>
  <si>
    <t>Brouwers Premium Pilsener</t>
  </si>
  <si>
    <t>Bombardier Eagle Brewery Golden Beer</t>
  </si>
  <si>
    <t>Park Pils Premium (Pfalz)</t>
  </si>
  <si>
    <t>Dieselrock Öl von Fendt D</t>
  </si>
  <si>
    <t>Flötzinger 1543 Hefe-Weissbier kellertrüb</t>
  </si>
  <si>
    <t>CRO</t>
  </si>
  <si>
    <t>Walder Bräu Hefeweizen</t>
  </si>
  <si>
    <t>Tucher Aecht Nürnberger Kellerbier</t>
  </si>
  <si>
    <t>Weltenburger Kloster Winter-Traum</t>
  </si>
  <si>
    <t>Zwiefalter 1521 - FUFFZEHNOISAZWANZIG</t>
  </si>
  <si>
    <t>Schinner 1516 Edel-Pils</t>
  </si>
  <si>
    <t>Fischer's Spatz</t>
  </si>
  <si>
    <t>Licorne 1845</t>
  </si>
  <si>
    <t>Fischer's Schneehas</t>
  </si>
  <si>
    <t>Zirndorfer Kellerbier Naturtrüb</t>
  </si>
  <si>
    <t>Vukovarsko Domace</t>
  </si>
  <si>
    <t>Urstoff Schinner Helles Vollbier</t>
  </si>
  <si>
    <t>Schönbuch Braumanufaktur Weihnachts-Bier</t>
  </si>
  <si>
    <t>Wichwood Brewery - Hobgoblin Gold</t>
  </si>
  <si>
    <t>Ringwood - Boon Doggle</t>
  </si>
  <si>
    <t>GRE</t>
  </si>
  <si>
    <t>Baisinger Helles</t>
  </si>
  <si>
    <t>Herforder Weihnacht</t>
  </si>
  <si>
    <t>Mythos</t>
  </si>
  <si>
    <t>Lander Bräu Super Strong</t>
  </si>
  <si>
    <t>Tucher Nürnberger Rotbier</t>
  </si>
  <si>
    <t>Jupiter Pils</t>
  </si>
  <si>
    <t>Brakspear Oxford Gold</t>
  </si>
  <si>
    <t>Ayinger Bräuweisse</t>
  </si>
  <si>
    <t>Peroni Tradizione e qualitatia</t>
  </si>
  <si>
    <t>Masterson's EPA</t>
  </si>
  <si>
    <t>Alpirsbacher Kloster# Helles</t>
  </si>
  <si>
    <t>Swinckels Superior Pilsner</t>
  </si>
  <si>
    <t>Hopfmeister Irish road trip IPA</t>
  </si>
  <si>
    <t>PAN Zlatini</t>
  </si>
  <si>
    <t>Tegernseer Brauhaus Max I. Joseph 1806</t>
  </si>
  <si>
    <t>Gaffel Kölsch</t>
  </si>
  <si>
    <t>Vendetta Extra Pilsener</t>
  </si>
  <si>
    <t>Berg Ulrichsbier</t>
  </si>
  <si>
    <t>Hofpmeister Surfers Ale</t>
  </si>
  <si>
    <t>Brand Pilsener</t>
  </si>
  <si>
    <t>Schreckenskammer Kölsch</t>
  </si>
  <si>
    <t>Alpirsbacher Schwarzwald Michel Weizen</t>
  </si>
  <si>
    <t>Tucher Urbräu Hell</t>
  </si>
  <si>
    <t>Gösser Export</t>
  </si>
  <si>
    <t>Fischer's Handhalbe Spezial Hell</t>
  </si>
  <si>
    <t>Hochdorfer Hell</t>
  </si>
  <si>
    <t>Schimpf Halbe Spezial</t>
  </si>
  <si>
    <t>Rittmayer Hallerndorfer Hausbrauerbier</t>
  </si>
  <si>
    <t>Dinkelacker Schönbuchbrauerei Lucky Experience</t>
  </si>
  <si>
    <t>Hasen Oster-Festbier</t>
  </si>
  <si>
    <t>Alpirsbacher Kloster Zwickl</t>
  </si>
  <si>
    <t>Held Bräu Hell</t>
  </si>
  <si>
    <t>Gulpener Korenwolf</t>
  </si>
  <si>
    <t>Kloster Andechs Weissbier Hell</t>
  </si>
  <si>
    <t>Gulpener Gladiator</t>
  </si>
  <si>
    <t>Hopf Helle</t>
  </si>
  <si>
    <t>Bilger Stümple Hell</t>
  </si>
  <si>
    <t>Lehner Bräu Export Hell</t>
  </si>
  <si>
    <t>Alpirsbacher Schwarzwald Michel Helles</t>
  </si>
  <si>
    <t>Oberndorfer Helles</t>
  </si>
  <si>
    <t xml:space="preserve">Kloster </t>
  </si>
  <si>
    <t>Kloster Andechs Spezial Hell</t>
  </si>
  <si>
    <t>Kloster Andechs Bergbach Hell</t>
  </si>
  <si>
    <t>Kuchelbauer Helles Bier</t>
  </si>
  <si>
    <t>Bayreuther Original Helles Exportbier</t>
  </si>
  <si>
    <t>Gösser Natur Hell</t>
  </si>
  <si>
    <t>Distelhäuser Distel Hell</t>
  </si>
  <si>
    <t>Alfa Edel-Pils</t>
  </si>
  <si>
    <t>Bavaria Pilsener</t>
  </si>
  <si>
    <t>Stiegl Hell</t>
  </si>
  <si>
    <t>Schimpf Urtrüb Unfiltriert</t>
  </si>
  <si>
    <t>Schimpf Jubi Märzen 1870</t>
  </si>
  <si>
    <t>Flötzinger Wies'n Märzen</t>
  </si>
  <si>
    <t>Zubr Okaz Natury</t>
  </si>
  <si>
    <t>Grolsch Lente Bok</t>
  </si>
  <si>
    <t>Distelhäuser Export</t>
  </si>
  <si>
    <t>Amstel Pilsener</t>
  </si>
  <si>
    <t>Weiherer Weizen Hell</t>
  </si>
  <si>
    <t>Amstel Bier Blond</t>
  </si>
  <si>
    <t>Gräfensteiner Export (Netto Marken Discount)</t>
  </si>
  <si>
    <t>Distelhäuser Märzen</t>
  </si>
  <si>
    <t>Grolsch De Klok</t>
  </si>
  <si>
    <t>Distelhäuser Blond</t>
  </si>
  <si>
    <t>Faxe 10% Extra Strong</t>
  </si>
  <si>
    <t>Lauterbacher Helles Brotzeit Bier</t>
  </si>
  <si>
    <t>Autenrieder Festbier</t>
  </si>
  <si>
    <t>Hövels Original Rotgold</t>
  </si>
  <si>
    <t>Ulsterbacher Edel-Export</t>
  </si>
  <si>
    <t>Walterbräu Helles Lager</t>
  </si>
  <si>
    <t>Bürgerbräu Rupertus Weizenbock</t>
  </si>
  <si>
    <t>Vulkan Helles</t>
  </si>
  <si>
    <t>Favorit Pivo</t>
  </si>
  <si>
    <t>Osjecko  1664</t>
  </si>
  <si>
    <t>Johann Schäfer Südstadt Hell</t>
  </si>
  <si>
    <t>Kulmbacher Kapuziner Weißbier Dunkel</t>
  </si>
  <si>
    <t>Stuttgarter Hofbräu Kellerbräu</t>
  </si>
  <si>
    <t>Nattheimer Bierchen</t>
  </si>
  <si>
    <t>Birra Moretti alla Siciliana</t>
  </si>
  <si>
    <t>Fischer's Böckle Starkbier Dunkel</t>
  </si>
  <si>
    <t>Baltika Premium Export Lager</t>
  </si>
  <si>
    <t>Birra dello Stretto non filtrato puro malto</t>
  </si>
  <si>
    <t>Leikeim Landbier</t>
  </si>
  <si>
    <t>Brinkhoff's No 1 Pilsener</t>
  </si>
  <si>
    <t>Thurn und Taxis Hell</t>
  </si>
  <si>
    <t>Istarsko Pivo</t>
  </si>
  <si>
    <t>Mönchshof Zoigl</t>
  </si>
  <si>
    <t>Ursus Premium</t>
  </si>
  <si>
    <t>Irlabcher Premium Weihnachtsfestbier</t>
  </si>
  <si>
    <t>Hochdorfer Kronenbräu Helles</t>
  </si>
  <si>
    <t>Vulkan Indian Pale Ale</t>
  </si>
  <si>
    <t>Braumanufaktur Härke Hell</t>
  </si>
  <si>
    <t>Kaiser Brauerrei Albverführer</t>
  </si>
  <si>
    <t>Sanwald Hefe-Weizen</t>
  </si>
  <si>
    <t>Mönchshof Weihnachtsbier</t>
  </si>
  <si>
    <t>Kirin Ichiban</t>
  </si>
  <si>
    <t>Nattheimer Spezial</t>
  </si>
  <si>
    <t>Fischer's Spezial Helles</t>
  </si>
  <si>
    <t>Castello La Pecisa</t>
  </si>
  <si>
    <t>Nattheimer Weißbier Dunkel</t>
  </si>
  <si>
    <t>Blank's Edelbier</t>
  </si>
  <si>
    <t>Grünbacher Weißbier Winter Weisse</t>
  </si>
  <si>
    <t>Kulmbacher Kapuziner Weißbier Naturtrüb</t>
  </si>
  <si>
    <t>Ayinger Jahrhundert Bier</t>
  </si>
  <si>
    <t>Timisoreana</t>
  </si>
  <si>
    <t>Schlossbrauerei Maxlrain Maxl Helles</t>
  </si>
  <si>
    <t>Nattheimer Weißbier Hell</t>
  </si>
  <si>
    <t>Vulkan Pale Ale</t>
  </si>
  <si>
    <t>Zwiefalter Klosterbräu Festbier</t>
  </si>
  <si>
    <t>Alpirsbacher Kleiner Mönch</t>
  </si>
  <si>
    <t>Hohenthanner Winterfestbier</t>
  </si>
  <si>
    <t>Eichbaum Steam Brew IPA</t>
  </si>
  <si>
    <t>Johann Schäfer Südstadt Pils</t>
  </si>
  <si>
    <t>Ustersbacher Bayerisch Hefe-Weizen</t>
  </si>
  <si>
    <t>Erl Bräu Festbier</t>
  </si>
  <si>
    <t>Schwerdl Weiße</t>
  </si>
  <si>
    <t>Pittinger Hefe-Weißbier</t>
  </si>
  <si>
    <t>Pittinger Pils</t>
  </si>
  <si>
    <t>Erdinger Pikantus</t>
  </si>
  <si>
    <t>Käpsele Helles</t>
  </si>
  <si>
    <t>Arcobräu Winterbier</t>
  </si>
  <si>
    <t>Jelen Svetto Pivo 1756</t>
  </si>
  <si>
    <t>DEN</t>
  </si>
  <si>
    <t>RUS</t>
  </si>
  <si>
    <t>SRB</t>
  </si>
  <si>
    <t>Dortmunder Kronen Export</t>
  </si>
  <si>
    <t>Faxe Premium</t>
  </si>
  <si>
    <t>Adelsdorfer hell</t>
  </si>
  <si>
    <t>Landwehrbräu Reichelshofen Edel</t>
  </si>
  <si>
    <t>Pfungstädter Export Classic</t>
  </si>
  <si>
    <t>Berg Mai-Bock</t>
  </si>
  <si>
    <t xml:space="preserve">Bilger Stümple   </t>
  </si>
  <si>
    <t>Zötler Bier Bayrisch Hell</t>
  </si>
  <si>
    <t>Adelsdorfer Export</t>
  </si>
  <si>
    <t>Walderbräu naturtrüb hell</t>
  </si>
  <si>
    <t>Post Bier Weiler Post Weizen</t>
  </si>
  <si>
    <t>Allgäuer Büble Bier Weissbier</t>
  </si>
  <si>
    <t>Bayrisch Zunftherren hell</t>
  </si>
  <si>
    <t>Gruibinger Bier saukalt</t>
  </si>
  <si>
    <t>tomza Jasne Pelne</t>
  </si>
  <si>
    <t>Brauhaus Tegernsee Spezial</t>
  </si>
  <si>
    <t>Pfungstädter Helles</t>
  </si>
  <si>
    <t>Pfungstädter Kellerbier</t>
  </si>
  <si>
    <t>Günzburger Weizenbier</t>
  </si>
  <si>
    <t>Greif-Bräu Bernstein Hefeweizen</t>
  </si>
  <si>
    <t>Schwabenbräu Hopfensommer</t>
  </si>
  <si>
    <t>Brauerei Simon Weißbier</t>
  </si>
  <si>
    <t>Allgäuer Büble Bier Bayrisch hell</t>
  </si>
  <si>
    <t>Hirsch Helles (Wurmlingen)</t>
  </si>
  <si>
    <t>Zwiefalter Pilsener Bio Vollbier</t>
  </si>
  <si>
    <t>Wunderbräu Helles</t>
  </si>
  <si>
    <t>Wunderbräu Landbier</t>
  </si>
  <si>
    <t>Adelsdorfer Kellerbier naturtrüb</t>
  </si>
  <si>
    <t>Wunderbräu Dunkles</t>
  </si>
  <si>
    <t>Waldhaus Harry´s Potter selection Das magische Schwarze</t>
  </si>
  <si>
    <t>Gold Ochsen Lager Oxx</t>
  </si>
  <si>
    <t>Schinner Urstoff</t>
  </si>
  <si>
    <t>Perla Export</t>
  </si>
  <si>
    <t>Zwiefalter Engele naturtrüb</t>
  </si>
  <si>
    <t>Neumarkter Lammsbräu Dunkel</t>
  </si>
  <si>
    <t>Gruibinger Bier Brotbier</t>
  </si>
  <si>
    <t>Gruibinger Bier Stiefel-Pils</t>
  </si>
  <si>
    <t>Bierra Moretti Lager 4</t>
  </si>
  <si>
    <t>Pfungstädter Edelpils</t>
  </si>
  <si>
    <t>Chiara Tosca Birra Doppio Molto</t>
  </si>
  <si>
    <t>Riegele Bayrisch Ale 2 Sommerbier</t>
  </si>
  <si>
    <t>Zatechy Svetty Lezah</t>
  </si>
  <si>
    <t>Birra Moretti Filtrata di Freddo</t>
  </si>
  <si>
    <t>Echt Schlenkerla Rauchbier Märzen</t>
  </si>
  <si>
    <t>Bavaria Holland Premium Bier</t>
  </si>
  <si>
    <t>Tyskie Grone</t>
  </si>
  <si>
    <t>PL</t>
  </si>
  <si>
    <t>Britt Blonde</t>
  </si>
  <si>
    <t>F</t>
  </si>
  <si>
    <t>Fischer's Hefe Hell</t>
  </si>
  <si>
    <t>D</t>
  </si>
  <si>
    <t>Schwabenbräu Kloster Spezial</t>
  </si>
  <si>
    <t>Der Hirschbräu Doppel-Hirsch Dunkler Bock</t>
  </si>
  <si>
    <t>Erdinger Helles</t>
  </si>
  <si>
    <t>Diedes Alt (selbstgebraut)</t>
  </si>
  <si>
    <t>Patrizier Pils</t>
  </si>
  <si>
    <t>Schwabenbräu Winterbier</t>
  </si>
  <si>
    <t>Stiegl Pils</t>
  </si>
  <si>
    <t>A</t>
  </si>
  <si>
    <t>Lichtensternsches Festbier</t>
  </si>
  <si>
    <t>Wirtshaus Helles</t>
  </si>
  <si>
    <t>Steam Brew Summer Ale</t>
  </si>
  <si>
    <t>Carlsberg Denmark</t>
  </si>
  <si>
    <t>DK</t>
  </si>
  <si>
    <t>Blanks Zwiefaltendorfer Festbier</t>
  </si>
  <si>
    <t>Kloster Landbier</t>
  </si>
  <si>
    <t>Waterloo Tripple Blond</t>
  </si>
  <si>
    <t>Gösser Brauschätze Stifts Zwickl</t>
  </si>
  <si>
    <t>Kloster Andechs Weißbier Dunkel</t>
  </si>
  <si>
    <t>Schussenrieder Bierkrugmuseum Festbräu Ott Spezial-Sonderabfüllung</t>
  </si>
  <si>
    <t>Der Hirschbräu Der echte Hirsch Gold Export</t>
  </si>
  <si>
    <t>Eschenbacher Burg zu Burghausen Märzen</t>
  </si>
  <si>
    <t>Hofbräu Winterzwickel</t>
  </si>
  <si>
    <t>Hösl Zünftiges Wirtshausbier</t>
  </si>
  <si>
    <t>Legenda Lui Matei Corvin 2.0</t>
  </si>
  <si>
    <t>Sturionul Edit Limitata</t>
  </si>
  <si>
    <t>Schloßbrauerei Irlbach Wirtshaus Weisse</t>
  </si>
  <si>
    <t>Dremmwel dorée</t>
  </si>
  <si>
    <t xml:space="preserve">Schimpf Hell </t>
  </si>
  <si>
    <t>Wieselburger Bier Stammbräu</t>
  </si>
  <si>
    <t>Patrizierer Hell</t>
  </si>
  <si>
    <t>Gösser Bock</t>
  </si>
  <si>
    <t>Fischer`s Kristall Weizen</t>
  </si>
  <si>
    <t>Floreffe Double-Dubbel</t>
  </si>
  <si>
    <t>Fischer´s Braubär Hefeweizen Hell</t>
  </si>
  <si>
    <t>Eschenbacher Bier Bierzelt Gaudi Festbier</t>
  </si>
  <si>
    <t>Schäffler Bräu Winterzauber feinwürzig</t>
  </si>
  <si>
    <t>Füssener Bier</t>
  </si>
  <si>
    <t>Kloster Andechs Export Dunkel</t>
  </si>
  <si>
    <t>Kloster Pilsener</t>
  </si>
  <si>
    <t>Spaten Münchner Hell</t>
  </si>
  <si>
    <t>Königsbräu Hefeweizen</t>
  </si>
  <si>
    <t>Samson 1795</t>
  </si>
  <si>
    <t>CZ</t>
  </si>
  <si>
    <t>Hacker Pschorr Kellerbier</t>
  </si>
  <si>
    <t>Schneider Weisse Love Beer</t>
  </si>
  <si>
    <t>Zollerhof Fidelis Hefe Hell</t>
  </si>
  <si>
    <t>Stuttgarter Hofbräu Export</t>
  </si>
  <si>
    <t>Fürst Wallenstein Fürsten Hell</t>
  </si>
  <si>
    <t>Orval</t>
  </si>
  <si>
    <t>Hochdorfer Gold</t>
  </si>
  <si>
    <t>Paulaner Hefe-Weissbier Dunkel</t>
  </si>
  <si>
    <t>Patrizier Export</t>
  </si>
  <si>
    <t>Heerlijk Hendesse Hell</t>
  </si>
  <si>
    <t>Heidelberger Helles</t>
  </si>
  <si>
    <t>Schlossbräu Autenried Bernstein Weisse</t>
  </si>
  <si>
    <t>Wolfscraft</t>
  </si>
  <si>
    <t>Hofbräu Maibock</t>
  </si>
  <si>
    <t>Harboe Argangsbryg 2023</t>
  </si>
  <si>
    <t>Zwiefalter Märzen Frühlingsbier</t>
  </si>
  <si>
    <t>Heidelberger Weizen Hefe Hell</t>
  </si>
  <si>
    <t>König Ludwig Weissbier</t>
  </si>
  <si>
    <t>Kurpfalz Bräu Kellerbier</t>
  </si>
  <si>
    <t>Biere Blanche Fine 1866</t>
  </si>
  <si>
    <t>Heerlijk Kellerpilz</t>
  </si>
  <si>
    <t>Heerlijk Pale Ale</t>
  </si>
  <si>
    <t>Hirsch Gold</t>
  </si>
  <si>
    <t>Constanzer Helles</t>
  </si>
  <si>
    <t>Tuborg Pilsener</t>
  </si>
  <si>
    <t>Egger Keller</t>
  </si>
  <si>
    <t>Gold Ochsen Hefeweizen</t>
  </si>
  <si>
    <t>Gold Ochsen Kristallweizen</t>
  </si>
  <si>
    <t>Gruibinger Bier Sommerbier</t>
  </si>
  <si>
    <t>Kurpfalz Bräu Helles</t>
  </si>
  <si>
    <t>Heidelberger 1603 Premium Pilsener</t>
  </si>
  <si>
    <t>Gesamtergebnis</t>
  </si>
  <si>
    <t>Anzahl von Name</t>
  </si>
  <si>
    <t>Kurpfalnz Bräu Ur-Weizen</t>
  </si>
  <si>
    <t>Baisinger Teufels Weisse</t>
  </si>
  <si>
    <t>Paulaner Münchner Hell Original</t>
  </si>
  <si>
    <t>Darguner Premium Pilsener</t>
  </si>
  <si>
    <t>Berg Pils</t>
  </si>
  <si>
    <t>Egger Wälder</t>
  </si>
  <si>
    <t>Paulaner Hefe-Weissbier Naturtrüb</t>
  </si>
  <si>
    <t>Gold Ochsen Orginal</t>
  </si>
  <si>
    <t>Krug Bräu Lager</t>
  </si>
  <si>
    <t>Kloster Spezial</t>
  </si>
  <si>
    <t>Fischers Mössingen Spätzle</t>
  </si>
  <si>
    <t>5.0 Orginal Pils</t>
  </si>
  <si>
    <t>Fischers Brauhaus Pils Silber Hälsle</t>
  </si>
  <si>
    <t>Hutthurmer Huadlingers Helles</t>
  </si>
  <si>
    <t>Zwiefalter Engele Hopfiges</t>
  </si>
  <si>
    <t>Heerlijk Lagerbier für Alle</t>
  </si>
  <si>
    <t>Ottakringer Kühles Blondes Extra Blond</t>
  </si>
  <si>
    <t>Dock Lager Beer</t>
  </si>
  <si>
    <t>Welde No1 Slow Beer Pils</t>
  </si>
  <si>
    <t>Argus Strong</t>
  </si>
  <si>
    <t>Heerlijk  india Pale Ale</t>
  </si>
  <si>
    <t>Stier Bier Export</t>
  </si>
  <si>
    <t>Medimursko Premium Svijetlo Lager Pivo</t>
  </si>
  <si>
    <t>Egger Spezial</t>
  </si>
  <si>
    <t>Harboe Extra Strong</t>
  </si>
  <si>
    <t>Fischers Brauhaus Böckle</t>
  </si>
  <si>
    <t>2021.s</t>
  </si>
  <si>
    <t>2021.w</t>
  </si>
  <si>
    <t>2022.s</t>
  </si>
  <si>
    <t>2022.w</t>
  </si>
  <si>
    <t>2023.s</t>
  </si>
  <si>
    <t>Daten</t>
  </si>
  <si>
    <t>Summe von Größe (L)</t>
  </si>
  <si>
    <t>🍺</t>
  </si>
  <si>
    <t>2023.w</t>
  </si>
  <si>
    <t>kaiser Bauerei Helles</t>
  </si>
  <si>
    <t>Starnberger Brauhaus Starnberger Hell</t>
  </si>
  <si>
    <t>Miller Genuine Draft</t>
  </si>
  <si>
    <t>Riedenburger Brauhaus Doldensud IPA</t>
  </si>
  <si>
    <t>Klosterhof Heidelberg Helles</t>
  </si>
  <si>
    <t>Kehrwieder Kreativbrauerei Elbe Gose</t>
  </si>
  <si>
    <t>Weltenburger Kloster Hell</t>
  </si>
  <si>
    <t>Engelbräu Allgäuer Brotzeit-Bier</t>
  </si>
  <si>
    <t>Hacker Pschorr Oktoberfestbiere Märzen</t>
  </si>
  <si>
    <t>Chimay Fair´Trapistes</t>
  </si>
  <si>
    <t>Riegele Feines Urhell</t>
  </si>
  <si>
    <t>Riegele Kellerbier</t>
  </si>
  <si>
    <t>Riegele Weizen Doppelbock</t>
  </si>
  <si>
    <t>Bärner Weizen Hell</t>
  </si>
  <si>
    <t>Felsenau Bärner Müntschi Naturtrüb</t>
  </si>
  <si>
    <t>Kaiser Brauerei 1881 Exportbier</t>
  </si>
  <si>
    <t>Ruppaner Fischerin vom Bodensee Helles</t>
  </si>
  <si>
    <t>Weiss Rössl Urhell</t>
  </si>
  <si>
    <t>Bew.</t>
  </si>
  <si>
    <t>Mittelwert von Bew.</t>
  </si>
  <si>
    <t>Brauhaus Zollernalb The Ländle Bier</t>
  </si>
  <si>
    <t>Neumarkter Lammsbräu Edel Hell</t>
  </si>
  <si>
    <t>Düxer bock</t>
  </si>
  <si>
    <t>Schäffler Bräu Pils</t>
  </si>
  <si>
    <t>Perlenbacher Festbier</t>
  </si>
  <si>
    <t>Lancelot Morgane Nuit Rousse Bio</t>
  </si>
  <si>
    <t>Riegele Commerzienrat Privat</t>
  </si>
  <si>
    <t>Menabrea Bionda Premium Lager</t>
  </si>
  <si>
    <t>Burgdorfer 1999 Helles</t>
  </si>
  <si>
    <t>Ichnusa Ambra Limpida</t>
  </si>
  <si>
    <t>Rothaus Schwarzwald Zäpfle Naturtrüb</t>
  </si>
  <si>
    <t>Neumarkter Lammsbräu Festbier Winter</t>
  </si>
  <si>
    <t>Riegele Aechtes Dunkel</t>
  </si>
  <si>
    <t>Neumarkter Lammsbräu Urstoff</t>
  </si>
  <si>
    <t>Zötler Bier Heilewelt</t>
  </si>
  <si>
    <t>Reichenau Inselbier Island Double IPA</t>
  </si>
  <si>
    <t>Felsenau Bärner Junker Spezial Hell</t>
  </si>
  <si>
    <t>Edelweis Brauerei Farny Helles 1833 Allgäuer Lebensfreude</t>
  </si>
  <si>
    <t>Rothaus Eis Zäpfle</t>
  </si>
  <si>
    <t>Klosterhof Heidelberg Dunkles</t>
  </si>
  <si>
    <t>EFES Pilseneer</t>
  </si>
  <si>
    <t>TR</t>
  </si>
  <si>
    <t>Reichenau Inselbier Hopeye Grünhopfenbier</t>
  </si>
  <si>
    <t>Klosterhof Pils</t>
  </si>
  <si>
    <t>Taiwan Beer Gold Medal</t>
  </si>
  <si>
    <t>TWN</t>
  </si>
  <si>
    <t>Zappes Pils naturtrüb</t>
  </si>
  <si>
    <t>Brausyndikat Draf</t>
  </si>
  <si>
    <t>Erdinger Urweisse</t>
  </si>
  <si>
    <t>Graßl Allgäuer Hell</t>
  </si>
  <si>
    <t>Bürgerbräu Urtyp Hell</t>
  </si>
  <si>
    <t xml:space="preserve">Peroni </t>
  </si>
  <si>
    <t>Riegele Alte Weisse Naturtrüb &amp; Dunkel</t>
  </si>
  <si>
    <t>Waldhaus Diplom Pils Super Premium</t>
  </si>
  <si>
    <t>Blanks Zwiefaltendorfer Spezial Dunkel</t>
  </si>
  <si>
    <t>Eschenbacher Urtyp Hell</t>
  </si>
  <si>
    <t>Zwiefalter Festbier Herbstbier</t>
  </si>
  <si>
    <t>Taiwan Beer Classc</t>
  </si>
  <si>
    <t>Barley Classic</t>
  </si>
  <si>
    <t>Ritmayer Hallerndorfer Hausbrauerbier</t>
  </si>
  <si>
    <t>Hacker Pschorr Münchner Dunkel</t>
  </si>
  <si>
    <t>Afghanistan</t>
  </si>
  <si>
    <t>AF</t>
  </si>
  <si>
    <t>AFG</t>
  </si>
  <si>
    <t>.af</t>
  </si>
  <si>
    <t>Ägypten</t>
  </si>
  <si>
    <t>EG</t>
  </si>
  <si>
    <t>ET</t>
  </si>
  <si>
    <t>.eg</t>
  </si>
  <si>
    <t>Ålandinseln</t>
  </si>
  <si>
    <t>AX</t>
  </si>
  <si>
    <t>ALA</t>
  </si>
  <si>
    <t>.ax</t>
  </si>
  <si>
    <t>Albanien</t>
  </si>
  <si>
    <t>AL</t>
  </si>
  <si>
    <t>ALB</t>
  </si>
  <si>
    <t>.al</t>
  </si>
  <si>
    <t>Algerien</t>
  </si>
  <si>
    <t>DZ</t>
  </si>
  <si>
    <t>DZA</t>
  </si>
  <si>
    <t>ALG</t>
  </si>
  <si>
    <t>AG</t>
  </si>
  <si>
    <t>.dz</t>
  </si>
  <si>
    <t>AS</t>
  </si>
  <si>
    <t>AQ</t>
  </si>
  <si>
    <t>Andorra</t>
  </si>
  <si>
    <t>AD</t>
  </si>
  <si>
    <t>AND</t>
  </si>
  <si>
    <t>AN</t>
  </si>
  <si>
    <t>.ad</t>
  </si>
  <si>
    <t>Angola</t>
  </si>
  <si>
    <t>AO</t>
  </si>
  <si>
    <t>AGO</t>
  </si>
  <si>
    <t>ANG</t>
  </si>
  <si>
    <t>.ao</t>
  </si>
  <si>
    <t>Anguilla</t>
  </si>
  <si>
    <t>AI</t>
  </si>
  <si>
    <t>AIA</t>
  </si>
  <si>
    <t>AV</t>
  </si>
  <si>
    <t>AXA</t>
  </si>
  <si>
    <t>.ai</t>
  </si>
  <si>
    <t>Antarktis</t>
  </si>
  <si>
    <t>ATA</t>
  </si>
  <si>
    <t>AY</t>
  </si>
  <si>
    <t>.aq</t>
  </si>
  <si>
    <t>Antigua und Barbuda</t>
  </si>
  <si>
    <t>ATG</t>
  </si>
  <si>
    <t>ANT</t>
  </si>
  <si>
    <t>AC</t>
  </si>
  <si>
    <t>.ag</t>
  </si>
  <si>
    <t>Äquatorialguinea</t>
  </si>
  <si>
    <t>GQ</t>
  </si>
  <si>
    <t>GNQ</t>
  </si>
  <si>
    <t>GEQ</t>
  </si>
  <si>
    <t>EK</t>
  </si>
  <si>
    <t>.gq</t>
  </si>
  <si>
    <t>Argentinien</t>
  </si>
  <si>
    <t>AR</t>
  </si>
  <si>
    <t>RA</t>
  </si>
  <si>
    <t>.ar</t>
  </si>
  <si>
    <t>Armenien</t>
  </si>
  <si>
    <t>AM</t>
  </si>
  <si>
    <t>ARM</t>
  </si>
  <si>
    <t>.am</t>
  </si>
  <si>
    <t>Aruba</t>
  </si>
  <si>
    <t>AW</t>
  </si>
  <si>
    <t>ABW</t>
  </si>
  <si>
    <t>ARU</t>
  </si>
  <si>
    <t>AA</t>
  </si>
  <si>
    <t>.aw</t>
  </si>
  <si>
    <t>Aserbaidschan</t>
  </si>
  <si>
    <t>AZ</t>
  </si>
  <si>
    <t>AZE</t>
  </si>
  <si>
    <t>AJ</t>
  </si>
  <si>
    <t>.az</t>
  </si>
  <si>
    <t>Äthiopien</t>
  </si>
  <si>
    <t>.et</t>
  </si>
  <si>
    <t>Australien</t>
  </si>
  <si>
    <t>AU</t>
  </si>
  <si>
    <t>.au</t>
  </si>
  <si>
    <t>Bahamas</t>
  </si>
  <si>
    <t>BS</t>
  </si>
  <si>
    <t>BHS</t>
  </si>
  <si>
    <t>BAH</t>
  </si>
  <si>
    <t>BF</t>
  </si>
  <si>
    <t>.bs</t>
  </si>
  <si>
    <t>Bahrain</t>
  </si>
  <si>
    <t>BH</t>
  </si>
  <si>
    <t>BHR</t>
  </si>
  <si>
    <t>BRN</t>
  </si>
  <si>
    <t>BA</t>
  </si>
  <si>
    <t>.bh</t>
  </si>
  <si>
    <t>Bangladesch</t>
  </si>
  <si>
    <t>BD</t>
  </si>
  <si>
    <t>BGD</t>
  </si>
  <si>
    <t>BAN</t>
  </si>
  <si>
    <t>BG</t>
  </si>
  <si>
    <t>.bd</t>
  </si>
  <si>
    <t>Barbados</t>
  </si>
  <si>
    <t>BB</t>
  </si>
  <si>
    <t>BRB</t>
  </si>
  <si>
    <t>BAR</t>
  </si>
  <si>
    <t>BDS</t>
  </si>
  <si>
    <t>.bb</t>
  </si>
  <si>
    <t>Belarus</t>
  </si>
  <si>
    <t>BY</t>
  </si>
  <si>
    <t>BLR</t>
  </si>
  <si>
    <t>BO</t>
  </si>
  <si>
    <t>.by</t>
  </si>
  <si>
    <t>Belgien</t>
  </si>
  <si>
    <t>BE</t>
  </si>
  <si>
    <t>B</t>
  </si>
  <si>
    <t>.be</t>
  </si>
  <si>
    <t>Belize</t>
  </si>
  <si>
    <t>BZ</t>
  </si>
  <si>
    <t>BLZ</t>
  </si>
  <si>
    <t>BIZ</t>
  </si>
  <si>
    <t>.bz</t>
  </si>
  <si>
    <t>Benin</t>
  </si>
  <si>
    <t>BJ</t>
  </si>
  <si>
    <t>BEN</t>
  </si>
  <si>
    <t>BN</t>
  </si>
  <si>
    <t>.bj</t>
  </si>
  <si>
    <t>Bermuda</t>
  </si>
  <si>
    <t>BM</t>
  </si>
  <si>
    <t>BMU</t>
  </si>
  <si>
    <t>BER</t>
  </si>
  <si>
    <t>.bm</t>
  </si>
  <si>
    <t>Bhutan</t>
  </si>
  <si>
    <t>BT</t>
  </si>
  <si>
    <t>BTN</t>
  </si>
  <si>
    <t>BHU</t>
  </si>
  <si>
    <t>BHT</t>
  </si>
  <si>
    <t>.bt</t>
  </si>
  <si>
    <t>Bolivien</t>
  </si>
  <si>
    <t>BOL</t>
  </si>
  <si>
    <t>BL</t>
  </si>
  <si>
    <t>.bo</t>
  </si>
  <si>
    <t>Bosnien und Herzegowina</t>
  </si>
  <si>
    <t>BIH</t>
  </si>
  <si>
    <t>BK</t>
  </si>
  <si>
    <t>.ba</t>
  </si>
  <si>
    <t>Botswana</t>
  </si>
  <si>
    <t>BW</t>
  </si>
  <si>
    <t>BWA</t>
  </si>
  <si>
    <t>BOT</t>
  </si>
  <si>
    <t>BC</t>
  </si>
  <si>
    <t>RB</t>
  </si>
  <si>
    <t>.bw</t>
  </si>
  <si>
    <t>Bouvetinsel</t>
  </si>
  <si>
    <t>BV</t>
  </si>
  <si>
    <t>BVT</t>
  </si>
  <si>
    <t>.bv</t>
  </si>
  <si>
    <t>Brasilien</t>
  </si>
  <si>
    <t>BR</t>
  </si>
  <si>
    <t>BRA</t>
  </si>
  <si>
    <t>.br</t>
  </si>
  <si>
    <t>Britisches Territorium im Indischen Ozean</t>
  </si>
  <si>
    <t>IO</t>
  </si>
  <si>
    <t>IOT</t>
  </si>
  <si>
    <t>.io</t>
  </si>
  <si>
    <t>Brunei</t>
  </si>
  <si>
    <t>BRU</t>
  </si>
  <si>
    <t>BX</t>
  </si>
  <si>
    <t>.bn</t>
  </si>
  <si>
    <t>Bulgarien</t>
  </si>
  <si>
    <t>BGR</t>
  </si>
  <si>
    <t>BUL</t>
  </si>
  <si>
    <t>BU</t>
  </si>
  <si>
    <t>.bg</t>
  </si>
  <si>
    <t>Burkina Faso</t>
  </si>
  <si>
    <t>BFA</t>
  </si>
  <si>
    <t>BUR</t>
  </si>
  <si>
    <t>UV</t>
  </si>
  <si>
    <t>.bf</t>
  </si>
  <si>
    <t>Burundi</t>
  </si>
  <si>
    <t>BI</t>
  </si>
  <si>
    <t>BDI</t>
  </si>
  <si>
    <t>RU</t>
  </si>
  <si>
    <t>.bi</t>
  </si>
  <si>
    <t>Chile</t>
  </si>
  <si>
    <t>CL</t>
  </si>
  <si>
    <t>CHI</t>
  </si>
  <si>
    <t>CI</t>
  </si>
  <si>
    <t>RCH</t>
  </si>
  <si>
    <t>.cl</t>
  </si>
  <si>
    <t>China</t>
  </si>
  <si>
    <t>CN</t>
  </si>
  <si>
    <t>CH</t>
  </si>
  <si>
    <t>.cn</t>
  </si>
  <si>
    <t>Cookinseln</t>
  </si>
  <si>
    <t>CK</t>
  </si>
  <si>
    <t>COK</t>
  </si>
  <si>
    <t>CW</t>
  </si>
  <si>
    <t>.ck</t>
  </si>
  <si>
    <t>Costa Rica</t>
  </si>
  <si>
    <t>CR</t>
  </si>
  <si>
    <t>CRI</t>
  </si>
  <si>
    <t>CRC</t>
  </si>
  <si>
    <t>CS</t>
  </si>
  <si>
    <t>.cr</t>
  </si>
  <si>
    <t>Curaçao</t>
  </si>
  <si>
    <t>CUW</t>
  </si>
  <si>
    <t>UC</t>
  </si>
  <si>
    <t>.cw</t>
  </si>
  <si>
    <t>Dänemark</t>
  </si>
  <si>
    <t>DA</t>
  </si>
  <si>
    <t>.dk</t>
  </si>
  <si>
    <t>Demokratische Republik Kongo</t>
  </si>
  <si>
    <t>CD</t>
  </si>
  <si>
    <t>COD</t>
  </si>
  <si>
    <t>CG</t>
  </si>
  <si>
    <t>CGO</t>
  </si>
  <si>
    <t>.cd</t>
  </si>
  <si>
    <t>Deutschland</t>
  </si>
  <si>
    <t>DE</t>
  </si>
  <si>
    <t>GER</t>
  </si>
  <si>
    <t>GM</t>
  </si>
  <si>
    <t>.de</t>
  </si>
  <si>
    <t>Dominica</t>
  </si>
  <si>
    <t>DM</t>
  </si>
  <si>
    <t>DMA</t>
  </si>
  <si>
    <t>DO</t>
  </si>
  <si>
    <t>WD</t>
  </si>
  <si>
    <t>.dm</t>
  </si>
  <si>
    <t>Dominikanische Republik</t>
  </si>
  <si>
    <t>DR</t>
  </si>
  <si>
    <t>.do</t>
  </si>
  <si>
    <t>Dschibuti</t>
  </si>
  <si>
    <t>DJ</t>
  </si>
  <si>
    <t>DJI</t>
  </si>
  <si>
    <t>.dj</t>
  </si>
  <si>
    <t>Ecuador</t>
  </si>
  <si>
    <t>EC</t>
  </si>
  <si>
    <t>ECU</t>
  </si>
  <si>
    <t>.ec</t>
  </si>
  <si>
    <t>El Salvador</t>
  </si>
  <si>
    <t>SV</t>
  </si>
  <si>
    <t>SLV</t>
  </si>
  <si>
    <t>ESA</t>
  </si>
  <si>
    <t>ES</t>
  </si>
  <si>
    <t>.sv</t>
  </si>
  <si>
    <t>Elfenbeinküste</t>
  </si>
  <si>
    <t>CIV</t>
  </si>
  <si>
    <t>IV</t>
  </si>
  <si>
    <t>.ci</t>
  </si>
  <si>
    <t>Eritrea</t>
  </si>
  <si>
    <t>ER</t>
  </si>
  <si>
    <t>ERI</t>
  </si>
  <si>
    <t>.er</t>
  </si>
  <si>
    <t>Estland</t>
  </si>
  <si>
    <t>EE</t>
  </si>
  <si>
    <t>EN</t>
  </si>
  <si>
    <t>.ee</t>
  </si>
  <si>
    <t>Eswatini</t>
  </si>
  <si>
    <t>SZ</t>
  </si>
  <si>
    <t>SWZ</t>
  </si>
  <si>
    <t>WZ</t>
  </si>
  <si>
    <t>SD</t>
  </si>
  <si>
    <t>.sz</t>
  </si>
  <si>
    <t>Falklandinseln</t>
  </si>
  <si>
    <t>FK</t>
  </si>
  <si>
    <t>FLK</t>
  </si>
  <si>
    <t>.fk</t>
  </si>
  <si>
    <t>Färöer-Inseln</t>
  </si>
  <si>
    <t>FO</t>
  </si>
  <si>
    <t>FRO</t>
  </si>
  <si>
    <t>.fo</t>
  </si>
  <si>
    <t>Fidschi</t>
  </si>
  <si>
    <t>FJ</t>
  </si>
  <si>
    <t>FJI</t>
  </si>
  <si>
    <t>FIJ</t>
  </si>
  <si>
    <t>.fj</t>
  </si>
  <si>
    <t>Finnland</t>
  </si>
  <si>
    <t>FI</t>
  </si>
  <si>
    <t>.fi</t>
  </si>
  <si>
    <t>Föderierte Staaten von Mikronesien</t>
  </si>
  <si>
    <t>FM</t>
  </si>
  <si>
    <t>FSM</t>
  </si>
  <si>
    <t>.fm</t>
  </si>
  <si>
    <t>Frankreich</t>
  </si>
  <si>
    <t>FR</t>
  </si>
  <si>
    <t>.fr</t>
  </si>
  <si>
    <t>Französisch-Guayana</t>
  </si>
  <si>
    <t>GF</t>
  </si>
  <si>
    <t>GUF</t>
  </si>
  <si>
    <t>FG</t>
  </si>
  <si>
    <t>.gf</t>
  </si>
  <si>
    <t>Französisch-Polynesien</t>
  </si>
  <si>
    <t>PF</t>
  </si>
  <si>
    <t>FP</t>
  </si>
  <si>
    <t>.pf</t>
  </si>
  <si>
    <t>Französische Süd- und Antarktisgebiete</t>
  </si>
  <si>
    <t>TF</t>
  </si>
  <si>
    <t>ATF</t>
  </si>
  <si>
    <t>FS</t>
  </si>
  <si>
    <t>.tf</t>
  </si>
  <si>
    <t>Fürstentum Monaco</t>
  </si>
  <si>
    <t>MC</t>
  </si>
  <si>
    <t>MCO</t>
  </si>
  <si>
    <t>MON</t>
  </si>
  <si>
    <t>MN</t>
  </si>
  <si>
    <t>.mc</t>
  </si>
  <si>
    <t>Gabun</t>
  </si>
  <si>
    <t>GA</t>
  </si>
  <si>
    <t>GAB</t>
  </si>
  <si>
    <t>GB</t>
  </si>
  <si>
    <t>G</t>
  </si>
  <si>
    <t>.ga</t>
  </si>
  <si>
    <t>Gambia</t>
  </si>
  <si>
    <t>GMB</t>
  </si>
  <si>
    <t>GAM</t>
  </si>
  <si>
    <t>WAG</t>
  </si>
  <si>
    <t>.gm</t>
  </si>
  <si>
    <t>Georgien</t>
  </si>
  <si>
    <t>GE</t>
  </si>
  <si>
    <t>GEO</t>
  </si>
  <si>
    <t>GG</t>
  </si>
  <si>
    <t>.ge</t>
  </si>
  <si>
    <t>Ghana</t>
  </si>
  <si>
    <t>GH</t>
  </si>
  <si>
    <t>GHA</t>
  </si>
  <si>
    <t>.gh</t>
  </si>
  <si>
    <t>Gibraltar</t>
  </si>
  <si>
    <t>GI</t>
  </si>
  <si>
    <t>GIB</t>
  </si>
  <si>
    <t>GBZ</t>
  </si>
  <si>
    <t>.gi</t>
  </si>
  <si>
    <t>Grenada</t>
  </si>
  <si>
    <t>GD</t>
  </si>
  <si>
    <t>GRD</t>
  </si>
  <si>
    <t>GRN</t>
  </si>
  <si>
    <t>GJ</t>
  </si>
  <si>
    <t>WG</t>
  </si>
  <si>
    <t>.gd</t>
  </si>
  <si>
    <t>Griechenland</t>
  </si>
  <si>
    <t>GR</t>
  </si>
  <si>
    <t>.gr</t>
  </si>
  <si>
    <t>Grönland</t>
  </si>
  <si>
    <t>GL</t>
  </si>
  <si>
    <t>GRL</t>
  </si>
  <si>
    <t>KN</t>
  </si>
  <si>
    <t>.gl</t>
  </si>
  <si>
    <t>Guadeloupe</t>
  </si>
  <si>
    <t>GP</t>
  </si>
  <si>
    <t>GLP</t>
  </si>
  <si>
    <t>.gp</t>
  </si>
  <si>
    <t>Guam</t>
  </si>
  <si>
    <t>GU</t>
  </si>
  <si>
    <t>GUM</t>
  </si>
  <si>
    <t>.gu</t>
  </si>
  <si>
    <t>Guatemala</t>
  </si>
  <si>
    <t>GT</t>
  </si>
  <si>
    <t>GTM</t>
  </si>
  <si>
    <t>GUA</t>
  </si>
  <si>
    <t>GCA</t>
  </si>
  <si>
    <t>.gt</t>
  </si>
  <si>
    <t>Guernsey</t>
  </si>
  <si>
    <t>GGY</t>
  </si>
  <si>
    <t>GK</t>
  </si>
  <si>
    <t>GBG</t>
  </si>
  <si>
    <t>.gg</t>
  </si>
  <si>
    <t>Guinea</t>
  </si>
  <si>
    <t>GN</t>
  </si>
  <si>
    <t>GIN</t>
  </si>
  <si>
    <t>GUI</t>
  </si>
  <si>
    <t>GV</t>
  </si>
  <si>
    <t>RG</t>
  </si>
  <si>
    <t>.gn</t>
  </si>
  <si>
    <t>Guinea-Bissau</t>
  </si>
  <si>
    <t>GW</t>
  </si>
  <si>
    <t>GNB</t>
  </si>
  <si>
    <t>GBS</t>
  </si>
  <si>
    <t>PU</t>
  </si>
  <si>
    <t>GUB</t>
  </si>
  <si>
    <t>.gw</t>
  </si>
  <si>
    <t>Guyana</t>
  </si>
  <si>
    <t>GY</t>
  </si>
  <si>
    <t>GUY</t>
  </si>
  <si>
    <t>.gy</t>
  </si>
  <si>
    <t>Haiti</t>
  </si>
  <si>
    <t>HT</t>
  </si>
  <si>
    <t>HTI</t>
  </si>
  <si>
    <t>HAI</t>
  </si>
  <si>
    <t>HA</t>
  </si>
  <si>
    <t>RH</t>
  </si>
  <si>
    <t>.ht</t>
  </si>
  <si>
    <t>Heard und McDonald Inseln</t>
  </si>
  <si>
    <t>HM</t>
  </si>
  <si>
    <t>HMD</t>
  </si>
  <si>
    <t>.hm</t>
  </si>
  <si>
    <t>Honduras</t>
  </si>
  <si>
    <t>HN</t>
  </si>
  <si>
    <t>HND</t>
  </si>
  <si>
    <t>HON</t>
  </si>
  <si>
    <t>HO</t>
  </si>
  <si>
    <t>.hn</t>
  </si>
  <si>
    <t>Hongkong</t>
  </si>
  <si>
    <t>HK</t>
  </si>
  <si>
    <t>.hk</t>
  </si>
  <si>
    <t>Indien</t>
  </si>
  <si>
    <t>IN</t>
  </si>
  <si>
    <t>IND</t>
  </si>
  <si>
    <t>.in</t>
  </si>
  <si>
    <t>Indonesien</t>
  </si>
  <si>
    <t>ID</t>
  </si>
  <si>
    <t>IDN</t>
  </si>
  <si>
    <t>INA</t>
  </si>
  <si>
    <t>RI</t>
  </si>
  <si>
    <t>.id</t>
  </si>
  <si>
    <t>Insel Man</t>
  </si>
  <si>
    <t>IM</t>
  </si>
  <si>
    <t>IMN</t>
  </si>
  <si>
    <t>GBM</t>
  </si>
  <si>
    <t>.im</t>
  </si>
  <si>
    <t>Irak</t>
  </si>
  <si>
    <t>IQ</t>
  </si>
  <si>
    <t>IRQ</t>
  </si>
  <si>
    <t>IZ</t>
  </si>
  <si>
    <t>.iq</t>
  </si>
  <si>
    <t>Iran</t>
  </si>
  <si>
    <t>IR</t>
  </si>
  <si>
    <t>IRN</t>
  </si>
  <si>
    <t>IRI</t>
  </si>
  <si>
    <t>.ir</t>
  </si>
  <si>
    <t>Irland</t>
  </si>
  <si>
    <t>IE</t>
  </si>
  <si>
    <t>EI</t>
  </si>
  <si>
    <t>.ie</t>
  </si>
  <si>
    <t>Island</t>
  </si>
  <si>
    <t>IS</t>
  </si>
  <si>
    <t>ISL</t>
  </si>
  <si>
    <t>IC</t>
  </si>
  <si>
    <t>.is</t>
  </si>
  <si>
    <t>Israel</t>
  </si>
  <si>
    <t>IL</t>
  </si>
  <si>
    <t>ISR</t>
  </si>
  <si>
    <t>.il</t>
  </si>
  <si>
    <t>Italien</t>
  </si>
  <si>
    <t>IT</t>
  </si>
  <si>
    <t>I</t>
  </si>
  <si>
    <t>.it</t>
  </si>
  <si>
    <t>Jamaika</t>
  </si>
  <si>
    <t>JM</t>
  </si>
  <si>
    <t>JA</t>
  </si>
  <si>
    <t>.jm</t>
  </si>
  <si>
    <t>Japan</t>
  </si>
  <si>
    <t>JP</t>
  </si>
  <si>
    <t>J</t>
  </si>
  <si>
    <t>.jp</t>
  </si>
  <si>
    <t>Jemen</t>
  </si>
  <si>
    <t>YE</t>
  </si>
  <si>
    <t>YEM</t>
  </si>
  <si>
    <t>YM</t>
  </si>
  <si>
    <t>.ye</t>
  </si>
  <si>
    <t>Jersey</t>
  </si>
  <si>
    <t>JE</t>
  </si>
  <si>
    <t>JEY</t>
  </si>
  <si>
    <t>GBJ</t>
  </si>
  <si>
    <t>.je</t>
  </si>
  <si>
    <t>Jordanien</t>
  </si>
  <si>
    <t>JO</t>
  </si>
  <si>
    <t>JOR</t>
  </si>
  <si>
    <t>.jo</t>
  </si>
  <si>
    <t>Jungferninseln (UK)</t>
  </si>
  <si>
    <t>VG</t>
  </si>
  <si>
    <t>VGB</t>
  </si>
  <si>
    <t>IVB</t>
  </si>
  <si>
    <t>VI</t>
  </si>
  <si>
    <t>.vg</t>
  </si>
  <si>
    <t>Jungferninseln (US)</t>
  </si>
  <si>
    <t>VIR</t>
  </si>
  <si>
    <t>ISV</t>
  </si>
  <si>
    <t>VQ</t>
  </si>
  <si>
    <t>.vi</t>
  </si>
  <si>
    <t>Kaimaninseln</t>
  </si>
  <si>
    <t>KY</t>
  </si>
  <si>
    <t>CYM</t>
  </si>
  <si>
    <t>CAY</t>
  </si>
  <si>
    <t>CJ</t>
  </si>
  <si>
    <t>.ky</t>
  </si>
  <si>
    <t>Kambodscha</t>
  </si>
  <si>
    <t>KH</t>
  </si>
  <si>
    <t>KHM</t>
  </si>
  <si>
    <t>CAM</t>
  </si>
  <si>
    <t>CB</t>
  </si>
  <si>
    <t>K</t>
  </si>
  <si>
    <t>.kh</t>
  </si>
  <si>
    <t>Kamerun</t>
  </si>
  <si>
    <t>CM</t>
  </si>
  <si>
    <t>CMR</t>
  </si>
  <si>
    <t>.cm</t>
  </si>
  <si>
    <t>Kanada</t>
  </si>
  <si>
    <t>CA</t>
  </si>
  <si>
    <t>CAN</t>
  </si>
  <si>
    <t>CDN</t>
  </si>
  <si>
    <t>.ca</t>
  </si>
  <si>
    <t>Kap Verde</t>
  </si>
  <si>
    <t>CV</t>
  </si>
  <si>
    <t>CPV</t>
  </si>
  <si>
    <t>.cv</t>
  </si>
  <si>
    <t>Karibische Niederlande</t>
  </si>
  <si>
    <t>BQ</t>
  </si>
  <si>
    <t>BES</t>
  </si>
  <si>
    <t>NL</t>
  </si>
  <si>
    <t>.bq</t>
  </si>
  <si>
    <t>Kasachstan</t>
  </si>
  <si>
    <t>KZ</t>
  </si>
  <si>
    <t>KAZ</t>
  </si>
  <si>
    <t>.kz</t>
  </si>
  <si>
    <t>Katar</t>
  </si>
  <si>
    <t>QA</t>
  </si>
  <si>
    <t>QAT</t>
  </si>
  <si>
    <t>Q</t>
  </si>
  <si>
    <t>.qa</t>
  </si>
  <si>
    <t>Kenia</t>
  </si>
  <si>
    <t>KE</t>
  </si>
  <si>
    <t>EAK</t>
  </si>
  <si>
    <t>.ke</t>
  </si>
  <si>
    <t>Kirgisistan</t>
  </si>
  <si>
    <t>KG</t>
  </si>
  <si>
    <t>KGZ</t>
  </si>
  <si>
    <t>KS</t>
  </si>
  <si>
    <t>.kg</t>
  </si>
  <si>
    <t>Kiribati</t>
  </si>
  <si>
    <t>KI</t>
  </si>
  <si>
    <t>KIR</t>
  </si>
  <si>
    <t>KR</t>
  </si>
  <si>
    <t>.ki</t>
  </si>
  <si>
    <t>Kleinere abgelegene Inseln der Vereinigten Staaten</t>
  </si>
  <si>
    <t>UM</t>
  </si>
  <si>
    <t>UMI</t>
  </si>
  <si>
    <t>.us</t>
  </si>
  <si>
    <t>Kokosinseln</t>
  </si>
  <si>
    <t>CC</t>
  </si>
  <si>
    <t>CCK</t>
  </si>
  <si>
    <t>.cc</t>
  </si>
  <si>
    <t>Kolumbien</t>
  </si>
  <si>
    <t>CO</t>
  </si>
  <si>
    <t>COL</t>
  </si>
  <si>
    <t>.co</t>
  </si>
  <si>
    <t>Komoren</t>
  </si>
  <si>
    <t>KM</t>
  </si>
  <si>
    <t>COM</t>
  </si>
  <si>
    <t>.km</t>
  </si>
  <si>
    <t>Kosovo</t>
  </si>
  <si>
    <t>XK</t>
  </si>
  <si>
    <t>XXK</t>
  </si>
  <si>
    <t>KOS</t>
  </si>
  <si>
    <t>KV</t>
  </si>
  <si>
    <t>RKS</t>
  </si>
  <si>
    <t>.ko</t>
  </si>
  <si>
    <t>Kroatien</t>
  </si>
  <si>
    <t>HR</t>
  </si>
  <si>
    <t>.hr</t>
  </si>
  <si>
    <t>Kuba</t>
  </si>
  <si>
    <t>CU</t>
  </si>
  <si>
    <t>CUB</t>
  </si>
  <si>
    <t>C</t>
  </si>
  <si>
    <t>.cu</t>
  </si>
  <si>
    <t>Kuwait</t>
  </si>
  <si>
    <t>KW</t>
  </si>
  <si>
    <t>KWT</t>
  </si>
  <si>
    <t>KUW</t>
  </si>
  <si>
    <t>KU</t>
  </si>
  <si>
    <t>.kw</t>
  </si>
  <si>
    <t>Laos</t>
  </si>
  <si>
    <t>LA</t>
  </si>
  <si>
    <t>LAO</t>
  </si>
  <si>
    <t>.la</t>
  </si>
  <si>
    <t>Lesotho</t>
  </si>
  <si>
    <t>LS</t>
  </si>
  <si>
    <t>LSO</t>
  </si>
  <si>
    <t>LES</t>
  </si>
  <si>
    <t>LT</t>
  </si>
  <si>
    <t>.ls</t>
  </si>
  <si>
    <t>Lettland</t>
  </si>
  <si>
    <t>LV</t>
  </si>
  <si>
    <t>LVA</t>
  </si>
  <si>
    <t>LAT</t>
  </si>
  <si>
    <t>LG</t>
  </si>
  <si>
    <t>.lv</t>
  </si>
  <si>
    <t>Libanon</t>
  </si>
  <si>
    <t>LB</t>
  </si>
  <si>
    <t>LBN</t>
  </si>
  <si>
    <t>LE</t>
  </si>
  <si>
    <t>RL</t>
  </si>
  <si>
    <t>.lb</t>
  </si>
  <si>
    <t>Liberia</t>
  </si>
  <si>
    <t>LR</t>
  </si>
  <si>
    <t>LBR</t>
  </si>
  <si>
    <t>LI</t>
  </si>
  <si>
    <t>.lr</t>
  </si>
  <si>
    <t>Libyen</t>
  </si>
  <si>
    <t>LY</t>
  </si>
  <si>
    <t>LBY</t>
  </si>
  <si>
    <t>LBA</t>
  </si>
  <si>
    <t>LAR</t>
  </si>
  <si>
    <t>.ly</t>
  </si>
  <si>
    <t>Liechtenstein</t>
  </si>
  <si>
    <t>LIE</t>
  </si>
  <si>
    <t>FL</t>
  </si>
  <si>
    <t>.li</t>
  </si>
  <si>
    <t>Litauen</t>
  </si>
  <si>
    <t>LTU</t>
  </si>
  <si>
    <t>LH</t>
  </si>
  <si>
    <t>.lt</t>
  </si>
  <si>
    <t>Luxemburg</t>
  </si>
  <si>
    <t>LU</t>
  </si>
  <si>
    <t>LUX</t>
  </si>
  <si>
    <t>L</t>
  </si>
  <si>
    <t>.lu</t>
  </si>
  <si>
    <t>Macau</t>
  </si>
  <si>
    <t>MO</t>
  </si>
  <si>
    <t>MAC</t>
  </si>
  <si>
    <t>.mo</t>
  </si>
  <si>
    <t>Madagaskar</t>
  </si>
  <si>
    <t>MG</t>
  </si>
  <si>
    <t>MDG</t>
  </si>
  <si>
    <t>MAD</t>
  </si>
  <si>
    <t>MA</t>
  </si>
  <si>
    <t>RM</t>
  </si>
  <si>
    <t>.mg</t>
  </si>
  <si>
    <t>Malawi</t>
  </si>
  <si>
    <t>MW</t>
  </si>
  <si>
    <t>MWI</t>
  </si>
  <si>
    <t>MAW</t>
  </si>
  <si>
    <t>MI</t>
  </si>
  <si>
    <t>.mw</t>
  </si>
  <si>
    <t>Malaysia</t>
  </si>
  <si>
    <t>MY</t>
  </si>
  <si>
    <t>MYS</t>
  </si>
  <si>
    <t>MAS</t>
  </si>
  <si>
    <t>MAL</t>
  </si>
  <si>
    <t>.my</t>
  </si>
  <si>
    <t>Malediven</t>
  </si>
  <si>
    <t>MV</t>
  </si>
  <si>
    <t>MDV</t>
  </si>
  <si>
    <t>.mv</t>
  </si>
  <si>
    <t>Mali</t>
  </si>
  <si>
    <t>ML</t>
  </si>
  <si>
    <t>MLI</t>
  </si>
  <si>
    <t>RMM</t>
  </si>
  <si>
    <t>.ml</t>
  </si>
  <si>
    <t>Malta</t>
  </si>
  <si>
    <t>MT</t>
  </si>
  <si>
    <t>MLT</t>
  </si>
  <si>
    <t>M</t>
  </si>
  <si>
    <t>.mt</t>
  </si>
  <si>
    <t>Marokko</t>
  </si>
  <si>
    <t>MAR</t>
  </si>
  <si>
    <t>.ma</t>
  </si>
  <si>
    <t>Marshallinseln</t>
  </si>
  <si>
    <t>MH</t>
  </si>
  <si>
    <t>MHL</t>
  </si>
  <si>
    <t>.mh</t>
  </si>
  <si>
    <t>Martinique</t>
  </si>
  <si>
    <t>MQ</t>
  </si>
  <si>
    <t>MTQ</t>
  </si>
  <si>
    <t>MB</t>
  </si>
  <si>
    <t>.mq</t>
  </si>
  <si>
    <t>Mauretanien</t>
  </si>
  <si>
    <t>MR</t>
  </si>
  <si>
    <t>MRT</t>
  </si>
  <si>
    <t>MTN</t>
  </si>
  <si>
    <t>RIM</t>
  </si>
  <si>
    <t>.mr</t>
  </si>
  <si>
    <t>Mauritius</t>
  </si>
  <si>
    <t>MU</t>
  </si>
  <si>
    <t>MUS</t>
  </si>
  <si>
    <t>MRI</t>
  </si>
  <si>
    <t>MP</t>
  </si>
  <si>
    <t>MS</t>
  </si>
  <si>
    <t>.mu</t>
  </si>
  <si>
    <t>Mayotte</t>
  </si>
  <si>
    <t>YT</t>
  </si>
  <si>
    <t>MYT</t>
  </si>
  <si>
    <t>MF</t>
  </si>
  <si>
    <t>.yt</t>
  </si>
  <si>
    <t>Mexiko</t>
  </si>
  <si>
    <t>MX</t>
  </si>
  <si>
    <t>.mx</t>
  </si>
  <si>
    <t>Moldawien</t>
  </si>
  <si>
    <t>MD</t>
  </si>
  <si>
    <t>MDA</t>
  </si>
  <si>
    <t>.md</t>
  </si>
  <si>
    <t>Mongolei</t>
  </si>
  <si>
    <t>MNG</t>
  </si>
  <si>
    <t>MGL</t>
  </si>
  <si>
    <t>.mn</t>
  </si>
  <si>
    <t>Montenegro</t>
  </si>
  <si>
    <t>ME</t>
  </si>
  <si>
    <t>MNE</t>
  </si>
  <si>
    <t>MJ</t>
  </si>
  <si>
    <t>.me</t>
  </si>
  <si>
    <t>Montserrat</t>
  </si>
  <si>
    <t>MSR</t>
  </si>
  <si>
    <t>.ms</t>
  </si>
  <si>
    <t>Mosambik</t>
  </si>
  <si>
    <t>MZ</t>
  </si>
  <si>
    <t>MOZ</t>
  </si>
  <si>
    <t>MOC</t>
  </si>
  <si>
    <t>.mz</t>
  </si>
  <si>
    <t>Myanmar</t>
  </si>
  <si>
    <t>MM</t>
  </si>
  <si>
    <t>MMR</t>
  </si>
  <si>
    <t>MYA</t>
  </si>
  <si>
    <t>.mm</t>
  </si>
  <si>
    <t>Namibia</t>
  </si>
  <si>
    <t>NA</t>
  </si>
  <si>
    <t>NAM</t>
  </si>
  <si>
    <t>WA</t>
  </si>
  <si>
    <t>.na</t>
  </si>
  <si>
    <t>Nauru</t>
  </si>
  <si>
    <t>NR</t>
  </si>
  <si>
    <t>NRU</t>
  </si>
  <si>
    <t>NAU</t>
  </si>
  <si>
    <t>.nr</t>
  </si>
  <si>
    <t>Nepal</t>
  </si>
  <si>
    <t>NP</t>
  </si>
  <si>
    <t>NPL</t>
  </si>
  <si>
    <t>NEP</t>
  </si>
  <si>
    <t>.np</t>
  </si>
  <si>
    <t>Neukaledonien</t>
  </si>
  <si>
    <t>NC</t>
  </si>
  <si>
    <t>NCL</t>
  </si>
  <si>
    <t>.nc</t>
  </si>
  <si>
    <t>Neuseeland</t>
  </si>
  <si>
    <t>NZ</t>
  </si>
  <si>
    <t>NZL</t>
  </si>
  <si>
    <t>.nz</t>
  </si>
  <si>
    <t>Nicaragua</t>
  </si>
  <si>
    <t>NI</t>
  </si>
  <si>
    <t>NIC</t>
  </si>
  <si>
    <t>NCA</t>
  </si>
  <si>
    <t>NU</t>
  </si>
  <si>
    <t>.ni</t>
  </si>
  <si>
    <t>Niederlande</t>
  </si>
  <si>
    <t>.nl</t>
  </si>
  <si>
    <t>Niger</t>
  </si>
  <si>
    <t>NE</t>
  </si>
  <si>
    <t>NER</t>
  </si>
  <si>
    <t>NIG</t>
  </si>
  <si>
    <t>NG</t>
  </si>
  <si>
    <t>RN</t>
  </si>
  <si>
    <t>.ne</t>
  </si>
  <si>
    <t>Nigeria</t>
  </si>
  <si>
    <t>NGA</t>
  </si>
  <si>
    <t>NGR</t>
  </si>
  <si>
    <t>.ng</t>
  </si>
  <si>
    <t>Niue</t>
  </si>
  <si>
    <t>NIU</t>
  </si>
  <si>
    <t>.nu</t>
  </si>
  <si>
    <t>Nordkorea</t>
  </si>
  <si>
    <t>KP</t>
  </si>
  <si>
    <t>PRK</t>
  </si>
  <si>
    <t>.kp</t>
  </si>
  <si>
    <t>Nördliche Marianen</t>
  </si>
  <si>
    <t>MNP</t>
  </si>
  <si>
    <t>CQ</t>
  </si>
  <si>
    <t>.mp</t>
  </si>
  <si>
    <t>Nordmazedonien</t>
  </si>
  <si>
    <t>MK</t>
  </si>
  <si>
    <t>MKD</t>
  </si>
  <si>
    <t>.mk</t>
  </si>
  <si>
    <t>Norfolkinsel</t>
  </si>
  <si>
    <t>NF</t>
  </si>
  <si>
    <t>NFK</t>
  </si>
  <si>
    <t>.nf</t>
  </si>
  <si>
    <t>Norwegen</t>
  </si>
  <si>
    <t>NO</t>
  </si>
  <si>
    <t>NOR</t>
  </si>
  <si>
    <t>N</t>
  </si>
  <si>
    <t>.no</t>
  </si>
  <si>
    <t>Oman</t>
  </si>
  <si>
    <t>OM</t>
  </si>
  <si>
    <t>OMN</t>
  </si>
  <si>
    <t>OMA</t>
  </si>
  <si>
    <t>.om</t>
  </si>
  <si>
    <t>Österreich</t>
  </si>
  <si>
    <t>AT</t>
  </si>
  <si>
    <t>.at</t>
  </si>
  <si>
    <t>Osttimor</t>
  </si>
  <si>
    <t>TL</t>
  </si>
  <si>
    <t>TLS</t>
  </si>
  <si>
    <t>TT</t>
  </si>
  <si>
    <t>.tl</t>
  </si>
  <si>
    <t>Pakistan</t>
  </si>
  <si>
    <t>PK</t>
  </si>
  <si>
    <t>PAK</t>
  </si>
  <si>
    <t>.pk</t>
  </si>
  <si>
    <t>Palästina</t>
  </si>
  <si>
    <t>PS</t>
  </si>
  <si>
    <t>PSE</t>
  </si>
  <si>
    <t>PLE</t>
  </si>
  <si>
    <t>WE</t>
  </si>
  <si>
    <t>WB</t>
  </si>
  <si>
    <t>.ps</t>
  </si>
  <si>
    <t>Palau</t>
  </si>
  <si>
    <t>PW</t>
  </si>
  <si>
    <t>PLW</t>
  </si>
  <si>
    <t>PAL</t>
  </si>
  <si>
    <t>.pw</t>
  </si>
  <si>
    <t>Panama</t>
  </si>
  <si>
    <t>PA</t>
  </si>
  <si>
    <t>PAN</t>
  </si>
  <si>
    <t>PM</t>
  </si>
  <si>
    <t>.pa</t>
  </si>
  <si>
    <t>Papua-Neuguinea</t>
  </si>
  <si>
    <t>PG</t>
  </si>
  <si>
    <t>PNG</t>
  </si>
  <si>
    <t>PP</t>
  </si>
  <si>
    <t>.pg</t>
  </si>
  <si>
    <t>Paraguay</t>
  </si>
  <si>
    <t>PY</t>
  </si>
  <si>
    <t>PRY</t>
  </si>
  <si>
    <t>PAR</t>
  </si>
  <si>
    <t>.py</t>
  </si>
  <si>
    <t>Peru</t>
  </si>
  <si>
    <t>PE</t>
  </si>
  <si>
    <t>.pe</t>
  </si>
  <si>
    <t>Philippinen</t>
  </si>
  <si>
    <t>PH</t>
  </si>
  <si>
    <t>PHL</t>
  </si>
  <si>
    <t>PHI</t>
  </si>
  <si>
    <t>RP</t>
  </si>
  <si>
    <t>.ph</t>
  </si>
  <si>
    <t>Pitcairninseln</t>
  </si>
  <si>
    <t>PN</t>
  </si>
  <si>
    <t>PCN</t>
  </si>
  <si>
    <t>PC</t>
  </si>
  <si>
    <t>.pn</t>
  </si>
  <si>
    <t>Polen</t>
  </si>
  <si>
    <t>.pl</t>
  </si>
  <si>
    <t>Portugal</t>
  </si>
  <si>
    <t>PT</t>
  </si>
  <si>
    <t>POR</t>
  </si>
  <si>
    <t>PO</t>
  </si>
  <si>
    <t>P</t>
  </si>
  <si>
    <t>.pt</t>
  </si>
  <si>
    <t>Puerto Rico</t>
  </si>
  <si>
    <t>PR</t>
  </si>
  <si>
    <t>PRI</t>
  </si>
  <si>
    <t>PUR</t>
  </si>
  <si>
    <t>RQ</t>
  </si>
  <si>
    <t>.pr</t>
  </si>
  <si>
    <t>Republik Kongo</t>
  </si>
  <si>
    <t>COG</t>
  </si>
  <si>
    <t>CF</t>
  </si>
  <si>
    <t>RCB</t>
  </si>
  <si>
    <t>.cg</t>
  </si>
  <si>
    <t>Réunion</t>
  </si>
  <si>
    <t>RE</t>
  </si>
  <si>
    <t>REU</t>
  </si>
  <si>
    <t>.re</t>
  </si>
  <si>
    <t>Ruanda</t>
  </si>
  <si>
    <t>RW</t>
  </si>
  <si>
    <t>RWA</t>
  </si>
  <si>
    <t>.rw</t>
  </si>
  <si>
    <t>Rumänien</t>
  </si>
  <si>
    <t>RO</t>
  </si>
  <si>
    <t>ROU</t>
  </si>
  <si>
    <t>.ro</t>
  </si>
  <si>
    <t>Russland</t>
  </si>
  <si>
    <t>RS</t>
  </si>
  <si>
    <t>.ru</t>
  </si>
  <si>
    <t>Saint Martin</t>
  </si>
  <si>
    <t>MAF</t>
  </si>
  <si>
    <t>.mf</t>
  </si>
  <si>
    <t>Salomonen</t>
  </si>
  <si>
    <t>SB</t>
  </si>
  <si>
    <t>SLB</t>
  </si>
  <si>
    <t>SOL</t>
  </si>
  <si>
    <t>BP</t>
  </si>
  <si>
    <t>.sb</t>
  </si>
  <si>
    <t>Sambia</t>
  </si>
  <si>
    <t>ZM</t>
  </si>
  <si>
    <t>ZMB</t>
  </si>
  <si>
    <t>ZAM</t>
  </si>
  <si>
    <t>ZA</t>
  </si>
  <si>
    <t>Z</t>
  </si>
  <si>
    <t>.zm</t>
  </si>
  <si>
    <t>Samoa</t>
  </si>
  <si>
    <t>WS</t>
  </si>
  <si>
    <t>WSM</t>
  </si>
  <si>
    <t>SAM</t>
  </si>
  <si>
    <t>.ws</t>
  </si>
  <si>
    <t>San Marino</t>
  </si>
  <si>
    <t>SM</t>
  </si>
  <si>
    <t>SMR</t>
  </si>
  <si>
    <t>RSM</t>
  </si>
  <si>
    <t>.sm</t>
  </si>
  <si>
    <t>Sankt Bartholomäus</t>
  </si>
  <si>
    <t>BLM</t>
  </si>
  <si>
    <t>TB</t>
  </si>
  <si>
    <t>.bl</t>
  </si>
  <si>
    <t>São Tomé und Príncipe</t>
  </si>
  <si>
    <t>ST</t>
  </si>
  <si>
    <t>STP</t>
  </si>
  <si>
    <t>TP</t>
  </si>
  <si>
    <t>.st</t>
  </si>
  <si>
    <t>Saudi-Arabien</t>
  </si>
  <si>
    <t>SA</t>
  </si>
  <si>
    <t>SAU</t>
  </si>
  <si>
    <t>KSA</t>
  </si>
  <si>
    <t>.sa</t>
  </si>
  <si>
    <t>Schweden</t>
  </si>
  <si>
    <t>SE</t>
  </si>
  <si>
    <t>SW</t>
  </si>
  <si>
    <t>S</t>
  </si>
  <si>
    <t>.se</t>
  </si>
  <si>
    <t>Schweiz</t>
  </si>
  <si>
    <t>CHE</t>
  </si>
  <si>
    <t>.ch</t>
  </si>
  <si>
    <t>Senegal</t>
  </si>
  <si>
    <t>SN</t>
  </si>
  <si>
    <t>SEN</t>
  </si>
  <si>
    <t>SG</t>
  </si>
  <si>
    <t>.sn</t>
  </si>
  <si>
    <t>Serbien</t>
  </si>
  <si>
    <t>.rs</t>
  </si>
  <si>
    <t>Seychellen</t>
  </si>
  <si>
    <t>SC</t>
  </si>
  <si>
    <t>SYC</t>
  </si>
  <si>
    <t>SEY</t>
  </si>
  <si>
    <t>SY</t>
  </si>
  <si>
    <t>.sc</t>
  </si>
  <si>
    <t>Sierra Leone</t>
  </si>
  <si>
    <t>SL</t>
  </si>
  <si>
    <t>SLE</t>
  </si>
  <si>
    <t>WAL</t>
  </si>
  <si>
    <t>.sl</t>
  </si>
  <si>
    <t>Simbabwe</t>
  </si>
  <si>
    <t>ZW</t>
  </si>
  <si>
    <t>ZWE</t>
  </si>
  <si>
    <t>ZIM</t>
  </si>
  <si>
    <t>ZI</t>
  </si>
  <si>
    <t>.zw</t>
  </si>
  <si>
    <t>Singapur</t>
  </si>
  <si>
    <t>SGP</t>
  </si>
  <si>
    <t>.sg</t>
  </si>
  <si>
    <t>Sint Maarten</t>
  </si>
  <si>
    <t>SX</t>
  </si>
  <si>
    <t>SXM</t>
  </si>
  <si>
    <t>NN</t>
  </si>
  <si>
    <t>.sx</t>
  </si>
  <si>
    <t>Slowakei</t>
  </si>
  <si>
    <t>SK</t>
  </si>
  <si>
    <t>SVK</t>
  </si>
  <si>
    <t>LO</t>
  </si>
  <si>
    <t>.sk</t>
  </si>
  <si>
    <t>Slowenien</t>
  </si>
  <si>
    <t>SI</t>
  </si>
  <si>
    <t>SVN</t>
  </si>
  <si>
    <t>.si</t>
  </si>
  <si>
    <t>Somalia</t>
  </si>
  <si>
    <t>SO</t>
  </si>
  <si>
    <t>SOM</t>
  </si>
  <si>
    <t>.so</t>
  </si>
  <si>
    <t>Spanien</t>
  </si>
  <si>
    <t>SP</t>
  </si>
  <si>
    <t>E</t>
  </si>
  <si>
    <t>.es</t>
  </si>
  <si>
    <t>Sri Lanka</t>
  </si>
  <si>
    <t>LK</t>
  </si>
  <si>
    <t>LKA</t>
  </si>
  <si>
    <t>SRI</t>
  </si>
  <si>
    <t>CE</t>
  </si>
  <si>
    <t>.lk</t>
  </si>
  <si>
    <t>St. Helena, Ascension und Tristan da Cunha</t>
  </si>
  <si>
    <t>SH</t>
  </si>
  <si>
    <t>SHN</t>
  </si>
  <si>
    <t>.sh</t>
  </si>
  <si>
    <t>St. Kitts und Nevis</t>
  </si>
  <si>
    <t>KNA</t>
  </si>
  <si>
    <t>SKN</t>
  </si>
  <si>
    <t>KAN</t>
  </si>
  <si>
    <t>.kn</t>
  </si>
  <si>
    <t>St. Lucia</t>
  </si>
  <si>
    <t>LC</t>
  </si>
  <si>
    <t>LCA</t>
  </si>
  <si>
    <t>WL</t>
  </si>
  <si>
    <t>.lc</t>
  </si>
  <si>
    <t>St. Pierre und Miquelon</t>
  </si>
  <si>
    <t>SPM</t>
  </si>
  <si>
    <t>.pm</t>
  </si>
  <si>
    <t>St. Vincent und die Grenadinen</t>
  </si>
  <si>
    <t>VC</t>
  </si>
  <si>
    <t>VCT</t>
  </si>
  <si>
    <t>VIN</t>
  </si>
  <si>
    <t>WV</t>
  </si>
  <si>
    <t>.vc</t>
  </si>
  <si>
    <t>Südafrika</t>
  </si>
  <si>
    <t>ZAF</t>
  </si>
  <si>
    <t>RSA</t>
  </si>
  <si>
    <t>SF</t>
  </si>
  <si>
    <t>.za</t>
  </si>
  <si>
    <t>Sudan</t>
  </si>
  <si>
    <t>SDN</t>
  </si>
  <si>
    <t>SUD</t>
  </si>
  <si>
    <t>SU</t>
  </si>
  <si>
    <t>.sd</t>
  </si>
  <si>
    <t>Südgeorgien und die Südlichen Sandwichinseln</t>
  </si>
  <si>
    <t>GS</t>
  </si>
  <si>
    <t>SGS</t>
  </si>
  <si>
    <t>.gs</t>
  </si>
  <si>
    <t>Südkorea</t>
  </si>
  <si>
    <t>ROK</t>
  </si>
  <si>
    <t>.kr</t>
  </si>
  <si>
    <t>Südsudan</t>
  </si>
  <si>
    <t>SS</t>
  </si>
  <si>
    <t>SSD</t>
  </si>
  <si>
    <t>.ss</t>
  </si>
  <si>
    <t>Suriname</t>
  </si>
  <si>
    <t>SR</t>
  </si>
  <si>
    <t>SUR</t>
  </si>
  <si>
    <t>NS</t>
  </si>
  <si>
    <t>SME</t>
  </si>
  <si>
    <t>.sr</t>
  </si>
  <si>
    <t>Svalbard und Jan Mayen</t>
  </si>
  <si>
    <t>SJ</t>
  </si>
  <si>
    <t>SJM</t>
  </si>
  <si>
    <t>.sj</t>
  </si>
  <si>
    <t>Syrien</t>
  </si>
  <si>
    <t>SYR</t>
  </si>
  <si>
    <t>.sy</t>
  </si>
  <si>
    <t>Tadschikistan</t>
  </si>
  <si>
    <t>TJ</t>
  </si>
  <si>
    <t>TJK</t>
  </si>
  <si>
    <t>TI</t>
  </si>
  <si>
    <t>.tj</t>
  </si>
  <si>
    <t>Taiwan</t>
  </si>
  <si>
    <t>TW</t>
  </si>
  <si>
    <t>TPE</t>
  </si>
  <si>
    <t>RC</t>
  </si>
  <si>
    <t>.tw</t>
  </si>
  <si>
    <t>Tansania</t>
  </si>
  <si>
    <t>TZ</t>
  </si>
  <si>
    <t>TZA</t>
  </si>
  <si>
    <t>TAN</t>
  </si>
  <si>
    <t>EAT</t>
  </si>
  <si>
    <t>.tz</t>
  </si>
  <si>
    <t>Thailand</t>
  </si>
  <si>
    <t>TH</t>
  </si>
  <si>
    <t>T</t>
  </si>
  <si>
    <t>.th</t>
  </si>
  <si>
    <t>Togo</t>
  </si>
  <si>
    <t>TG</t>
  </si>
  <si>
    <t>TGO</t>
  </si>
  <si>
    <t>TOG</t>
  </si>
  <si>
    <t>TO</t>
  </si>
  <si>
    <t>.tg</t>
  </si>
  <si>
    <t>Tokelau</t>
  </si>
  <si>
    <t>TK</t>
  </si>
  <si>
    <t>TKL</t>
  </si>
  <si>
    <t>.tk</t>
  </si>
  <si>
    <t>Tonga</t>
  </si>
  <si>
    <t>TON</t>
  </si>
  <si>
    <t>TGA</t>
  </si>
  <si>
    <t>TN</t>
  </si>
  <si>
    <t>.to</t>
  </si>
  <si>
    <t>Trinidad und Tobago</t>
  </si>
  <si>
    <t>TTO</t>
  </si>
  <si>
    <t>TD</t>
  </si>
  <si>
    <t>.tt</t>
  </si>
  <si>
    <t>Tschad</t>
  </si>
  <si>
    <t>TCD</t>
  </si>
  <si>
    <t>CHA</t>
  </si>
  <si>
    <t>.td</t>
  </si>
  <si>
    <t>Tschechien</t>
  </si>
  <si>
    <t>EZ</t>
  </si>
  <si>
    <t>.cz</t>
  </si>
  <si>
    <t>Tunesien</t>
  </si>
  <si>
    <t>TUN</t>
  </si>
  <si>
    <t>TS</t>
  </si>
  <si>
    <t>.tn</t>
  </si>
  <si>
    <t>Türkei</t>
  </si>
  <si>
    <t>TUR</t>
  </si>
  <si>
    <t>TU</t>
  </si>
  <si>
    <t>.tr</t>
  </si>
  <si>
    <t>Turkmenistan</t>
  </si>
  <si>
    <t>TM</t>
  </si>
  <si>
    <t>TKM</t>
  </si>
  <si>
    <t>TX</t>
  </si>
  <si>
    <t>.tm</t>
  </si>
  <si>
    <t>Turks und Caicosinseln</t>
  </si>
  <si>
    <t>TC</t>
  </si>
  <si>
    <t>TCA</t>
  </si>
  <si>
    <t>.tc</t>
  </si>
  <si>
    <t>Tuvalu</t>
  </si>
  <si>
    <t>TV</t>
  </si>
  <si>
    <t>TUV</t>
  </si>
  <si>
    <t>.tv</t>
  </si>
  <si>
    <t>Uganda</t>
  </si>
  <si>
    <t>UG</t>
  </si>
  <si>
    <t>UGA</t>
  </si>
  <si>
    <t>EAU</t>
  </si>
  <si>
    <t>.ug</t>
  </si>
  <si>
    <t>Ukraine</t>
  </si>
  <si>
    <t>UA</t>
  </si>
  <si>
    <t>UKR</t>
  </si>
  <si>
    <t>UP</t>
  </si>
  <si>
    <t>.ua</t>
  </si>
  <si>
    <t>Ungarn</t>
  </si>
  <si>
    <t>HU</t>
  </si>
  <si>
    <t>HUN</t>
  </si>
  <si>
    <t>H</t>
  </si>
  <si>
    <t>.hu</t>
  </si>
  <si>
    <t>Uruguay</t>
  </si>
  <si>
    <t>UY</t>
  </si>
  <si>
    <t>URY</t>
  </si>
  <si>
    <t>URU</t>
  </si>
  <si>
    <t>.uy</t>
  </si>
  <si>
    <t>Usbekistan</t>
  </si>
  <si>
    <t>UZ</t>
  </si>
  <si>
    <t>UZB</t>
  </si>
  <si>
    <t>.uz</t>
  </si>
  <si>
    <t>Vanuatu</t>
  </si>
  <si>
    <t>VU</t>
  </si>
  <si>
    <t>VUT</t>
  </si>
  <si>
    <t>VAN</t>
  </si>
  <si>
    <t>NH</t>
  </si>
  <si>
    <t>.vu</t>
  </si>
  <si>
    <t>Vatikanstadt</t>
  </si>
  <si>
    <t>VA</t>
  </si>
  <si>
    <t>VAT</t>
  </si>
  <si>
    <t>VT</t>
  </si>
  <si>
    <t>V</t>
  </si>
  <si>
    <t>.va</t>
  </si>
  <si>
    <t>Venezuela</t>
  </si>
  <si>
    <t>VE</t>
  </si>
  <si>
    <t>VEN</t>
  </si>
  <si>
    <t>YV</t>
  </si>
  <si>
    <t>.ve</t>
  </si>
  <si>
    <t>Vereinigte Arabische Emirate</t>
  </si>
  <si>
    <t>AE</t>
  </si>
  <si>
    <t>ARE</t>
  </si>
  <si>
    <t>UAE</t>
  </si>
  <si>
    <t>.ae</t>
  </si>
  <si>
    <t>Vereinigte Staaten von Amerika</t>
  </si>
  <si>
    <t>US</t>
  </si>
  <si>
    <t>Vereinigtes Königreich</t>
  </si>
  <si>
    <t>UK</t>
  </si>
  <si>
    <t>.uk</t>
  </si>
  <si>
    <t>Vietnam</t>
  </si>
  <si>
    <t>VN</t>
  </si>
  <si>
    <t>VIE</t>
  </si>
  <si>
    <t>VM</t>
  </si>
  <si>
    <t>.vn</t>
  </si>
  <si>
    <t>Wallis und Futuna</t>
  </si>
  <si>
    <t>WF</t>
  </si>
  <si>
    <t>WLF</t>
  </si>
  <si>
    <t>.wf</t>
  </si>
  <si>
    <t>Weihnachtsinsel</t>
  </si>
  <si>
    <t>CX</t>
  </si>
  <si>
    <t>CXR</t>
  </si>
  <si>
    <t>KT</t>
  </si>
  <si>
    <t>.cx</t>
  </si>
  <si>
    <t>Westsahara</t>
  </si>
  <si>
    <t>EH</t>
  </si>
  <si>
    <t>ESH</t>
  </si>
  <si>
    <t>WI</t>
  </si>
  <si>
    <t>WSA</t>
  </si>
  <si>
    <t>.eh</t>
  </si>
  <si>
    <t>Zentralafrikanische Republik</t>
  </si>
  <si>
    <t>CAF</t>
  </si>
  <si>
    <t>CT</t>
  </si>
  <si>
    <t>RCA</t>
  </si>
  <si>
    <t>.cf</t>
  </si>
  <si>
    <t>Zypern</t>
  </si>
  <si>
    <t>CY</t>
  </si>
  <si>
    <t>CYP</t>
  </si>
  <si>
    <t>.cy</t>
  </si>
  <si>
    <t>ISO 3166-1 alpha2</t>
  </si>
  <si>
    <t xml:space="preserve">Land </t>
  </si>
  <si>
    <t>ISO 3166-1 alpha3</t>
  </si>
  <si>
    <t>ISO 3166-1 numerisch</t>
  </si>
  <si>
    <t xml:space="preserve">IOC </t>
  </si>
  <si>
    <t xml:space="preserve">Fips 10 </t>
  </si>
  <si>
    <t>Kfz Kennzeichen</t>
  </si>
  <si>
    <t xml:space="preserve">Domain </t>
  </si>
  <si>
    <t>KFZ</t>
  </si>
  <si>
    <t>Hinano Tahiti</t>
  </si>
  <si>
    <t>Französisch-Polynesien (Tahiti)</t>
  </si>
  <si>
    <t>Yeti Blonde Premium Lager (Craft Beer)</t>
  </si>
  <si>
    <t>2024.s</t>
  </si>
  <si>
    <t>Herrenhäuser Premium Pilsener Privatbrauerei Herrenhausen</t>
  </si>
  <si>
    <t>Falkenfelser Export Premium</t>
  </si>
  <si>
    <t xml:space="preserve">Paderborner Pilsener </t>
  </si>
  <si>
    <t>Herrenhäuser Weizen Naturtrüb</t>
  </si>
  <si>
    <t xml:space="preserve">Lindener Spezial </t>
  </si>
  <si>
    <t>Freiberger Export</t>
  </si>
  <si>
    <t>Fischers FRISCHling</t>
  </si>
  <si>
    <t>Hoppebräu Helles</t>
  </si>
  <si>
    <t>Gilde Ratskeller Premium Pils</t>
  </si>
  <si>
    <t>Hacker Pschorr Oktoberfestbier</t>
  </si>
  <si>
    <t>Weisser Hirsch Weizen Hell</t>
  </si>
  <si>
    <t>Seidl AAS Siggi Schädelschbrengger Hell</t>
  </si>
  <si>
    <t>YB Pilsener Bier</t>
  </si>
  <si>
    <t>Veldensteiner Rotbier</t>
  </si>
  <si>
    <t>Meister Bräu Pilsener</t>
  </si>
  <si>
    <t>Meckatzer Hefeweizen</t>
  </si>
  <si>
    <t>Antonitter Bayrisch Hell</t>
  </si>
  <si>
    <t>Retter premium Hell</t>
  </si>
  <si>
    <t>Allgäuer Zwickel Naturtrübes Kellerbier</t>
  </si>
  <si>
    <t>Giesinger Münchner Hell</t>
  </si>
  <si>
    <t>Kloster Kellerbier</t>
  </si>
  <si>
    <t>Kühbacher Josefi Bier Export Dunkel</t>
  </si>
  <si>
    <t>Arna Strong Classic Himalayan Lager</t>
  </si>
  <si>
    <t>Chopfab Draft</t>
  </si>
  <si>
    <t>Feldschlösschen Braufrisch</t>
  </si>
  <si>
    <t>Ch</t>
  </si>
  <si>
    <t>Hopf  White Weissbier</t>
  </si>
  <si>
    <t>Gorkha Strong Premium Beer</t>
  </si>
  <si>
    <t>Hopf Helle Weiße</t>
  </si>
  <si>
    <t>Ceres Strong Ale</t>
  </si>
  <si>
    <t>Brauerei Simon Spezial</t>
  </si>
  <si>
    <t>Quöllfrisch Naturtrüb</t>
  </si>
  <si>
    <t>Barahsinghe Pilsener Bier (Craft Beer)</t>
  </si>
  <si>
    <t xml:space="preserve">SwissBeer </t>
  </si>
  <si>
    <t>Farny HefeWeizen Edelweissbrauerei</t>
  </si>
  <si>
    <t>Turmbläser original Landbier</t>
  </si>
  <si>
    <t>Meister Bräu Hell</t>
  </si>
  <si>
    <t>Feldschlösschen Export</t>
  </si>
  <si>
    <t xml:space="preserve">Quöllfrisch Hell </t>
  </si>
  <si>
    <t>Landskron Pilsener Premium</t>
  </si>
  <si>
    <t xml:space="preserve">Riedenburger Hirse </t>
  </si>
  <si>
    <t>Rother Bräu Öko Urtrunk Naturtrübes Bier</t>
  </si>
  <si>
    <t>Riedenburger Festbier</t>
  </si>
  <si>
    <t>🍺🍺🍺</t>
  </si>
  <si>
    <t>🍺🍺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</si>
</sst>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_-* #,##0.0\ _€_-;\-* #,##0.0\ _€_-;_-* &quot;-&quot;??\ _€_-;_-@_-"/>
  </numFmts>
  <fonts count="10" x14ac:knownFonts="1">
    <font>
      <sz val="10"/>
      <name val="Arial"/>
    </font>
    <font>
      <b/>
      <sz val="16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6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9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/>
      <bottom style="medium">
        <color rgb="FFDDDDDD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6" fillId="0" borderId="0" xfId="1" applyFont="1" applyBorder="1" applyAlignment="1" applyProtection="1"/>
    <xf numFmtId="0" fontId="6" fillId="0" borderId="1" xfId="0" applyFont="1" applyFill="1" applyBorder="1"/>
    <xf numFmtId="0" fontId="6" fillId="0" borderId="1" xfId="0" applyFont="1" applyBorder="1"/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Border="1"/>
    <xf numFmtId="164" fontId="0" fillId="0" borderId="0" xfId="0" applyNumberFormat="1" applyBorder="1"/>
    <xf numFmtId="0" fontId="0" fillId="0" borderId="0" xfId="0" quotePrefix="1" applyAlignment="1">
      <alignment horizontal="center"/>
    </xf>
    <xf numFmtId="0" fontId="0" fillId="0" borderId="2" xfId="0" applyBorder="1"/>
    <xf numFmtId="0" fontId="0" fillId="0" borderId="2" xfId="0" pivotButton="1" applyBorder="1"/>
    <xf numFmtId="0" fontId="0" fillId="0" borderId="0" xfId="0" applyAlignment="1">
      <alignment horizontal="right"/>
    </xf>
    <xf numFmtId="0" fontId="0" fillId="0" borderId="2" xfId="0" pivotButton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2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6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7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3" xfId="0" applyBorder="1"/>
    <xf numFmtId="0" fontId="0" fillId="0" borderId="0" xfId="0" applyFill="1"/>
    <xf numFmtId="0" fontId="3" fillId="0" borderId="1" xfId="0" applyFont="1" applyFill="1" applyBorder="1"/>
    <xf numFmtId="0" fontId="6" fillId="0" borderId="0" xfId="1" applyFont="1" applyFill="1" applyBorder="1" applyAlignment="1" applyProtection="1"/>
    <xf numFmtId="0" fontId="0" fillId="0" borderId="10" xfId="0" applyBorder="1"/>
    <xf numFmtId="0" fontId="0" fillId="0" borderId="10" xfId="0" applyNumberFormat="1" applyBorder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9" xfId="0" applyBorder="1" applyAlignment="1">
      <alignment horizontal="right"/>
    </xf>
    <xf numFmtId="43" fontId="0" fillId="0" borderId="0" xfId="2" applyFont="1"/>
    <xf numFmtId="165" fontId="0" fillId="0" borderId="0" xfId="2" applyNumberFormat="1" applyFont="1" applyAlignment="1">
      <alignment horizontal="center"/>
    </xf>
    <xf numFmtId="165" fontId="0" fillId="0" borderId="0" xfId="2" applyNumberFormat="1" applyFont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165" fontId="0" fillId="0" borderId="0" xfId="2" applyNumberFormat="1" applyFont="1" applyFill="1" applyBorder="1" applyAlignment="1">
      <alignment horizontal="center"/>
    </xf>
    <xf numFmtId="165" fontId="0" fillId="0" borderId="1" xfId="2" applyNumberFormat="1" applyFont="1" applyFill="1" applyBorder="1" applyAlignment="1">
      <alignment horizontal="center"/>
    </xf>
    <xf numFmtId="165" fontId="6" fillId="0" borderId="0" xfId="2" applyNumberFormat="1" applyFont="1" applyFill="1" applyBorder="1" applyAlignment="1">
      <alignment horizontal="center"/>
    </xf>
    <xf numFmtId="165" fontId="6" fillId="0" borderId="0" xfId="2" applyNumberFormat="1" applyFont="1" applyBorder="1"/>
    <xf numFmtId="165" fontId="6" fillId="0" borderId="1" xfId="2" applyNumberFormat="1" applyFont="1" applyFill="1" applyBorder="1" applyAlignment="1">
      <alignment horizontal="center"/>
    </xf>
    <xf numFmtId="165" fontId="0" fillId="0" borderId="0" xfId="2" applyNumberFormat="1" applyFont="1"/>
    <xf numFmtId="165" fontId="0" fillId="0" borderId="0" xfId="2" applyNumberFormat="1" applyFont="1" applyBorder="1"/>
    <xf numFmtId="165" fontId="0" fillId="0" borderId="1" xfId="2" applyNumberFormat="1" applyFont="1" applyBorder="1"/>
    <xf numFmtId="165" fontId="0" fillId="0" borderId="0" xfId="2" applyNumberFormat="1" applyFont="1" applyFill="1" applyBorder="1"/>
    <xf numFmtId="0" fontId="9" fillId="2" borderId="12" xfId="0" applyFont="1" applyFill="1" applyBorder="1" applyAlignment="1">
      <alignment horizontal="center" vertical="top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165" fontId="0" fillId="0" borderId="5" xfId="0" applyNumberForma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43" fontId="0" fillId="0" borderId="11" xfId="0" applyNumberFormat="1" applyBorder="1" applyAlignment="1">
      <alignment horizontal="right"/>
    </xf>
    <xf numFmtId="0" fontId="0" fillId="3" borderId="0" xfId="0" applyFill="1"/>
    <xf numFmtId="0" fontId="9" fillId="2" borderId="0" xfId="0" applyFont="1" applyFill="1" applyBorder="1" applyAlignment="1">
      <alignment horizontal="center" vertical="top"/>
    </xf>
    <xf numFmtId="0" fontId="0" fillId="0" borderId="12" xfId="0" applyBorder="1" applyAlignment="1">
      <alignment horizontal="center"/>
    </xf>
    <xf numFmtId="165" fontId="0" fillId="0" borderId="0" xfId="2" applyNumberFormat="1" applyFont="1" applyFill="1"/>
    <xf numFmtId="0" fontId="0" fillId="0" borderId="0" xfId="0" applyFill="1" applyAlignment="1">
      <alignment horizontal="center"/>
    </xf>
    <xf numFmtId="164" fontId="0" fillId="0" borderId="1" xfId="0" applyNumberFormat="1" applyBorder="1"/>
    <xf numFmtId="0" fontId="6" fillId="0" borderId="0" xfId="0" applyFont="1" applyFill="1" applyBorder="1" applyAlignment="1">
      <alignment horizontal="left"/>
    </xf>
    <xf numFmtId="165" fontId="0" fillId="0" borderId="1" xfId="2" applyNumberFormat="1" applyFont="1" applyFill="1" applyBorder="1"/>
    <xf numFmtId="0" fontId="0" fillId="0" borderId="1" xfId="0" quotePrefix="1" applyBorder="1" applyAlignment="1">
      <alignment horizontal="center"/>
    </xf>
  </cellXfs>
  <cellStyles count="3">
    <cellStyle name="Komma" xfId="2" builtinId="3"/>
    <cellStyle name="Link" xfId="1" builtinId="8"/>
    <cellStyle name="Standard" xfId="0" builtinId="0"/>
  </cellStyles>
  <dxfs count="13"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35" formatCode="_-* #,##0.00\ _€_-;\-* #,##0.00\ _€_-;_-* &quot;-&quot;??\ _€_-;_-@_-"/>
    </dxf>
    <dxf>
      <numFmt numFmtId="165" formatCode="_-* #,##0.0\ _€_-;\-* #,##0.0\ _€_-;_-* &quot;-&quot;??\ _€_-;_-@_-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38100</xdr:rowOff>
    </xdr:to>
    <xdr:pic>
      <xdr:nvPicPr>
        <xdr:cNvPr id="4" name="vgwort" descr="https://vg08.met.vgwort.de/na/2e5cb5935a174334aa284a95a344ef7b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155</xdr:row>
          <xdr:rowOff>0</xdr:rowOff>
        </xdr:from>
        <xdr:to>
          <xdr:col>0</xdr:col>
          <xdr:colOff>914400</xdr:colOff>
          <xdr:row>315</xdr:row>
          <xdr:rowOff>66675</xdr:rowOff>
        </xdr:to>
        <xdr:sp macro="" textlink="">
          <xdr:nvSpPr>
            <xdr:cNvPr id="34820" name="Control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4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0</xdr:colOff>
      <xdr:row>0</xdr:row>
      <xdr:rowOff>0</xdr:rowOff>
    </xdr:from>
    <xdr:ext cx="38100" cy="38100"/>
    <xdr:pic>
      <xdr:nvPicPr>
        <xdr:cNvPr id="6" name="vgwort" descr="https://vg08.met.vgwort.de/na/2e5cb5935a174334aa284a95a344ef7b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tmar Stautner" refreshedDate="45514.919464004626" createdVersion="6" refreshedVersion="6" minRefreshableVersion="3" recordCount="1179" xr:uid="{ED01AE4D-F7DE-42E9-B1D5-BCA940F43E57}">
  <cacheSource type="worksheet">
    <worksheetSource ref="A3:K1181" sheet="chronologisch"/>
  </cacheSource>
  <cacheFields count="11">
    <cacheField name="lfd Nr." numFmtId="0">
      <sharedItems containsSemiMixedTypes="0" containsString="0" containsNumber="1" containsInteger="1" minValue="1" maxValue="1179"/>
    </cacheField>
    <cacheField name="Name" numFmtId="0">
      <sharedItems containsBlank="1"/>
    </cacheField>
    <cacheField name="Größe (L)" numFmtId="0">
      <sharedItems containsString="0" containsBlank="1" containsNumber="1" minValue="0.25" maxValue="2"/>
    </cacheField>
    <cacheField name="Alc (%)" numFmtId="0">
      <sharedItems containsString="0" containsBlank="1" containsNumber="1" minValue="0.48" maxValue="12"/>
    </cacheField>
    <cacheField name="KFZ" numFmtId="0">
      <sharedItems containsBlank="1"/>
    </cacheField>
    <cacheField name="Jahr" numFmtId="0">
      <sharedItems containsBlank="1" containsMixedTypes="1" containsNumber="1" containsInteger="1" minValue="2005" maxValue="2020" count="24"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s v="2021.s"/>
        <s v="2021.w"/>
        <s v="2022.s"/>
        <s v="2022.w"/>
        <s v="2023.s"/>
        <s v="2023.w"/>
        <s v="2024.s"/>
        <m/>
      </sharedItems>
    </cacheField>
    <cacheField name="Bewert." numFmtId="0">
      <sharedItems containsBlank="1" containsMixedTypes="1" containsNumber="1" containsInteger="1" minValue="0" maxValue="0"/>
    </cacheField>
    <cacheField name="Bew." numFmtId="0">
      <sharedItems containsString="0" containsBlank="1" containsNumber="1" containsInteger="1" minValue="1" maxValue="3"/>
    </cacheField>
    <cacheField name="🍺" numFmtId="0">
      <sharedItems containsBlank="1"/>
    </cacheField>
    <cacheField name="ISO 3166-1 alpha3" numFmtId="0">
      <sharedItems containsBlank="1" containsMixedTypes="1" containsNumber="1" containsInteger="1" minValue="0" maxValue="0"/>
    </cacheField>
    <cacheField name="Land" numFmtId="0">
      <sharedItems containsBlank="1" count="47">
        <s v="Deutschland"/>
        <s v="Italien"/>
        <s v="Tschechien"/>
        <s v="Ägypten"/>
        <s v="Karibische Niederlande"/>
        <s v="Spanien"/>
        <s v="Österreich"/>
        <s v="Schweden"/>
        <s v="Kroatien"/>
        <s v="Schweiz"/>
        <s v="Dominikanische Republik"/>
        <s v="Vereinigte Staaten von Amerika"/>
        <s v="Japan"/>
        <s v="Mexiko"/>
        <s v="Frankreich"/>
        <s v="Belgien"/>
        <s v="Kenia"/>
        <s v="Estland"/>
        <s v="Thailand"/>
        <s v="Irland"/>
        <s v="Polen"/>
        <s v="Vereinigtes Königreich"/>
        <s v="Portugal"/>
        <s v="Griechenland"/>
        <s v="Australien"/>
        <s v="Südkorea"/>
        <s v="Dänemark"/>
        <s v="China"/>
        <s v="Chile"/>
        <s v="Äthiopien"/>
        <s v="Peru"/>
        <s v="Vietnam"/>
        <s v="Finnland"/>
        <s v="Französisch-Polynesien (Tahiti)"/>
        <s v="Argentinien"/>
        <s v="Hongkong"/>
        <s v="Rumänien"/>
        <s v="Jamaika"/>
        <s v="Slowenien"/>
        <s v="Russland"/>
        <s v="Serbien"/>
        <s v="Türkei"/>
        <s v="Taiwan"/>
        <s v="Nepal"/>
        <m/>
        <e v="#N/A" u="1"/>
        <s v="Amerikanisch Samo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tmar Stautner" refreshedDate="45514.919464236111" createdVersion="6" refreshedVersion="6" minRefreshableVersion="3" recordCount="1179" xr:uid="{28D58131-5F3B-4C6A-AD5F-728280FBF65E}">
  <cacheSource type="worksheet">
    <worksheetSource ref="A3:G1181" sheet="chronologisch"/>
  </cacheSource>
  <cacheFields count="7">
    <cacheField name="lfd Nr." numFmtId="0">
      <sharedItems containsSemiMixedTypes="0" containsString="0" containsNumber="1" containsInteger="1" minValue="1" maxValue="1179" count="117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</sharedItems>
    </cacheField>
    <cacheField name="Name" numFmtId="0">
      <sharedItems containsBlank="1"/>
    </cacheField>
    <cacheField name="Größe (L)" numFmtId="0">
      <sharedItems containsString="0" containsBlank="1" containsNumber="1" minValue="0.25" maxValue="2"/>
    </cacheField>
    <cacheField name="Alc (%)" numFmtId="0">
      <sharedItems containsString="0" containsBlank="1" containsNumber="1" minValue="0.48" maxValue="12" count="40">
        <m/>
        <n v="4.8"/>
        <n v="5.0999999999999996"/>
        <n v="5"/>
        <n v="5.2"/>
        <n v="5.6"/>
        <n v="6.7"/>
        <n v="3.9"/>
        <n v="5.5"/>
        <n v="7.1"/>
        <n v="6.5"/>
        <n v="7"/>
        <n v="7.2"/>
        <n v="11.3"/>
        <n v="8.5"/>
        <n v="8"/>
        <n v="4.7"/>
        <n v="11"/>
        <n v="4.9000000000000004"/>
        <n v="6"/>
        <n v="5.3"/>
        <n v="7.9"/>
        <n v="5.4"/>
        <n v="4.0999999999999996"/>
        <n v="5.9"/>
        <n v="4.5"/>
        <n v="4.2"/>
        <n v="5.8"/>
        <n v="12"/>
        <n v="4.5999999999999996"/>
        <n v="3.6"/>
        <n v="5.7"/>
        <n v="7.7"/>
        <n v="6.3"/>
        <n v="6.2"/>
        <n v="10"/>
        <n v="4"/>
        <n v="6.9"/>
        <n v="7.4"/>
        <n v="0.48"/>
      </sharedItems>
    </cacheField>
    <cacheField name="KFZ" numFmtId="0">
      <sharedItems containsBlank="1"/>
    </cacheField>
    <cacheField name="Jahr" numFmtId="0">
      <sharedItems containsBlank="1" containsMixedTypes="1" containsNumber="1" containsInteger="1" minValue="2005" maxValue="2020" count="24"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s v="2021.s"/>
        <s v="2021.w"/>
        <s v="2022.s"/>
        <s v="2022.w"/>
        <s v="2023.s"/>
        <s v="2023.w"/>
        <s v="2024.s"/>
        <m/>
      </sharedItems>
    </cacheField>
    <cacheField name="Bewert.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9">
  <r>
    <n v="1"/>
    <s v="Altmünster Brauer Bier "/>
    <n v="0.5"/>
    <m/>
    <s v="D"/>
    <x v="0"/>
    <m/>
    <m/>
    <m/>
    <s v="GER"/>
    <x v="0"/>
  </r>
  <r>
    <n v="2"/>
    <s v="Baisinger Weihnachtsbier "/>
    <n v="0.5"/>
    <m/>
    <s v="D"/>
    <x v="0"/>
    <m/>
    <m/>
    <m/>
    <s v="GER"/>
    <x v="0"/>
  </r>
  <r>
    <n v="3"/>
    <s v="Basinger Teufelsbock "/>
    <n v="0.5"/>
    <m/>
    <s v="D"/>
    <x v="0"/>
    <m/>
    <m/>
    <m/>
    <s v="GER"/>
    <x v="0"/>
  </r>
  <r>
    <n v="4"/>
    <s v="Berg Bier Weihnachtsbier "/>
    <n v="0.5"/>
    <m/>
    <s v="D"/>
    <x v="0"/>
    <m/>
    <m/>
    <m/>
    <s v="GER"/>
    <x v="0"/>
  </r>
  <r>
    <n v="5"/>
    <s v="Castello di Udine"/>
    <n v="0.5"/>
    <m/>
    <s v="I"/>
    <x v="0"/>
    <m/>
    <m/>
    <m/>
    <s v="ITA"/>
    <x v="1"/>
  </r>
  <r>
    <n v="6"/>
    <s v="Dinkelacker Weihnachtsbier "/>
    <n v="0.5"/>
    <m/>
    <s v="D"/>
    <x v="0"/>
    <m/>
    <m/>
    <m/>
    <s v="GER"/>
    <x v="0"/>
  </r>
  <r>
    <n v="7"/>
    <s v="Erdinger Weißbier "/>
    <n v="0.5"/>
    <m/>
    <s v="D"/>
    <x v="0"/>
    <m/>
    <m/>
    <m/>
    <s v="GER"/>
    <x v="0"/>
  </r>
  <r>
    <n v="8"/>
    <s v="Fürstenberg Premium Pilsner"/>
    <n v="0.5"/>
    <m/>
    <s v="D"/>
    <x v="0"/>
    <m/>
    <m/>
    <m/>
    <s v="GER"/>
    <x v="0"/>
  </r>
  <r>
    <n v="9"/>
    <s v="Fürstenberg Weihnachtsbier "/>
    <n v="0.5"/>
    <m/>
    <s v="D"/>
    <x v="0"/>
    <m/>
    <m/>
    <m/>
    <s v="GER"/>
    <x v="0"/>
  </r>
  <r>
    <n v="10"/>
    <s v="Gold Ochsen Orginal"/>
    <n v="0.5"/>
    <m/>
    <s v="D"/>
    <x v="0"/>
    <m/>
    <m/>
    <m/>
    <s v="GER"/>
    <x v="0"/>
  </r>
  <r>
    <n v="11"/>
    <s v="König Ludwig Dunkel "/>
    <n v="0.5"/>
    <m/>
    <s v="D"/>
    <x v="0"/>
    <m/>
    <m/>
    <m/>
    <s v="GER"/>
    <x v="0"/>
  </r>
  <r>
    <n v="12"/>
    <s v="Krusovice dunkel"/>
    <n v="0.5"/>
    <m/>
    <s v="CZ"/>
    <x v="0"/>
    <m/>
    <m/>
    <m/>
    <s v="CZE"/>
    <x v="2"/>
  </r>
  <r>
    <n v="13"/>
    <s v="Löwenbräu Triumphator "/>
    <n v="0.5"/>
    <m/>
    <s v="D"/>
    <x v="0"/>
    <m/>
    <m/>
    <m/>
    <s v="GER"/>
    <x v="0"/>
  </r>
  <r>
    <n v="14"/>
    <s v="Nastro Azzurro"/>
    <n v="0.66"/>
    <m/>
    <s v="I"/>
    <x v="0"/>
    <m/>
    <m/>
    <m/>
    <s v="ITA"/>
    <x v="1"/>
  </r>
  <r>
    <n v="15"/>
    <s v="Nattheimer Festbier "/>
    <n v="0.5"/>
    <m/>
    <s v="D"/>
    <x v="0"/>
    <m/>
    <m/>
    <m/>
    <s v="GER"/>
    <x v="0"/>
  </r>
  <r>
    <n v="16"/>
    <s v="Öttinger Dunkles Hefe "/>
    <n v="0.5"/>
    <m/>
    <s v="D"/>
    <x v="0"/>
    <s v="+"/>
    <n v="3"/>
    <s v="🍺🍺🍺"/>
    <s v="GER"/>
    <x v="0"/>
  </r>
  <r>
    <n v="17"/>
    <s v="Paulaner Salvator "/>
    <n v="0.5"/>
    <m/>
    <s v="D"/>
    <x v="0"/>
    <m/>
    <m/>
    <m/>
    <s v="GER"/>
    <x v="0"/>
  </r>
  <r>
    <n v="18"/>
    <s v="Rothaus Tannenzäpfle "/>
    <n v="0.33"/>
    <m/>
    <s v="D"/>
    <x v="0"/>
    <m/>
    <m/>
    <m/>
    <s v="GER"/>
    <x v="0"/>
  </r>
  <r>
    <n v="19"/>
    <s v="Schwabenbräu Volksfestbier "/>
    <n v="0.5"/>
    <m/>
    <s v="D"/>
    <x v="0"/>
    <m/>
    <m/>
    <m/>
    <s v="GER"/>
    <x v="0"/>
  </r>
  <r>
    <n v="20"/>
    <s v="Schwabenbräu Weihnachtsbier "/>
    <n v="0.5"/>
    <m/>
    <s v="D"/>
    <x v="0"/>
    <m/>
    <m/>
    <m/>
    <s v="GER"/>
    <x v="0"/>
  </r>
  <r>
    <n v="21"/>
    <s v="Stuttgarter Hofbräu Herrenpils "/>
    <n v="0.33"/>
    <m/>
    <s v="D"/>
    <x v="0"/>
    <m/>
    <m/>
    <m/>
    <s v="GER"/>
    <x v="0"/>
  </r>
  <r>
    <n v="22"/>
    <s v="Stuttgarter Hofbräu Weihnachtsbier "/>
    <n v="0.5"/>
    <m/>
    <s v="D"/>
    <x v="0"/>
    <m/>
    <m/>
    <m/>
    <s v="GER"/>
    <x v="0"/>
  </r>
  <r>
    <n v="23"/>
    <s v="Wührer"/>
    <n v="0.66"/>
    <m/>
    <s v="I"/>
    <x v="0"/>
    <m/>
    <m/>
    <m/>
    <s v="ITA"/>
    <x v="1"/>
  </r>
  <r>
    <n v="24"/>
    <s v="Achtern Diek Landbier Pils"/>
    <n v="0.5"/>
    <m/>
    <s v="D"/>
    <x v="1"/>
    <m/>
    <m/>
    <m/>
    <s v="GER"/>
    <x v="0"/>
  </r>
  <r>
    <n v="25"/>
    <s v="Ahornberger Landbier"/>
    <n v="0.5"/>
    <n v="4.8"/>
    <s v="D"/>
    <x v="1"/>
    <m/>
    <m/>
    <m/>
    <s v="GER"/>
    <x v="0"/>
  </r>
  <r>
    <n v="26"/>
    <s v="Alpirsbacher Klosterbräu Naturtrüb"/>
    <n v="0.5"/>
    <m/>
    <s v="D"/>
    <x v="1"/>
    <m/>
    <m/>
    <m/>
    <s v="GER"/>
    <x v="0"/>
  </r>
  <r>
    <n v="27"/>
    <s v="Alpirsbacher Klosterbräu Schwarzes Pils"/>
    <n v="0.5"/>
    <m/>
    <s v="D"/>
    <x v="1"/>
    <m/>
    <m/>
    <m/>
    <s v="GER"/>
    <x v="0"/>
  </r>
  <r>
    <n v="28"/>
    <s v="Altenburger Premium"/>
    <n v="0.5"/>
    <m/>
    <s v="D"/>
    <x v="1"/>
    <m/>
    <m/>
    <m/>
    <s v="GER"/>
    <x v="0"/>
  </r>
  <r>
    <n v="29"/>
    <s v="Berliner Bürgerbräu Pils"/>
    <n v="0.5"/>
    <m/>
    <s v="D"/>
    <x v="1"/>
    <m/>
    <m/>
    <m/>
    <s v="GER"/>
    <x v="0"/>
  </r>
  <r>
    <n v="30"/>
    <s v="Berliner Bürgerbräu Premium"/>
    <n v="0.5"/>
    <m/>
    <s v="D"/>
    <x v="1"/>
    <m/>
    <m/>
    <m/>
    <s v="GER"/>
    <x v="0"/>
  </r>
  <r>
    <n v="31"/>
    <s v="Berliner Kindl Export"/>
    <n v="0.5"/>
    <m/>
    <s v="D"/>
    <x v="1"/>
    <m/>
    <m/>
    <m/>
    <s v="GER"/>
    <x v="0"/>
  </r>
  <r>
    <n v="32"/>
    <s v="Berliner Kindl Pils"/>
    <n v="0.5"/>
    <m/>
    <s v="D"/>
    <x v="1"/>
    <m/>
    <m/>
    <m/>
    <s v="GER"/>
    <x v="0"/>
  </r>
  <r>
    <n v="33"/>
    <s v="Birra Moretti"/>
    <n v="0.66"/>
    <m/>
    <s v="I"/>
    <x v="1"/>
    <m/>
    <m/>
    <m/>
    <s v="ITA"/>
    <x v="1"/>
  </r>
  <r>
    <n v="34"/>
    <s v="Budweiser Budvar"/>
    <n v="0.5"/>
    <m/>
    <s v="CZ"/>
    <x v="1"/>
    <m/>
    <m/>
    <m/>
    <s v="CZE"/>
    <x v="2"/>
  </r>
  <r>
    <n v="35"/>
    <s v="Dinkelacker CD-Pils"/>
    <n v="0.5"/>
    <m/>
    <s v="D"/>
    <x v="1"/>
    <m/>
    <m/>
    <m/>
    <s v="GER"/>
    <x v="0"/>
  </r>
  <r>
    <n v="36"/>
    <s v="Früh Kölsch"/>
    <n v="0.5"/>
    <m/>
    <s v="D"/>
    <x v="1"/>
    <m/>
    <m/>
    <m/>
    <s v="GER"/>
    <x v="0"/>
  </r>
  <r>
    <n v="37"/>
    <s v="Hacker Pschorr Münchner hell"/>
    <n v="0.5"/>
    <m/>
    <s v="D"/>
    <x v="1"/>
    <m/>
    <m/>
    <m/>
    <s v="GER"/>
    <x v="0"/>
  </r>
  <r>
    <n v="38"/>
    <s v="Holsten Pilsener"/>
    <n v="0.5"/>
    <m/>
    <s v="D"/>
    <x v="1"/>
    <m/>
    <m/>
    <m/>
    <s v="GER"/>
    <x v="0"/>
  </r>
  <r>
    <n v="39"/>
    <s v="Innstadt Extra Schwarze"/>
    <n v="0.5"/>
    <m/>
    <s v="D"/>
    <x v="1"/>
    <m/>
    <m/>
    <m/>
    <s v="GER"/>
    <x v="0"/>
  </r>
  <r>
    <n v="40"/>
    <s v="Irlbacher Vollbier hell"/>
    <n v="0.5"/>
    <m/>
    <s v="D"/>
    <x v="1"/>
    <m/>
    <m/>
    <m/>
    <s v="GER"/>
    <x v="0"/>
  </r>
  <r>
    <n v="41"/>
    <s v="Kulmbacher Mönchhof Landbier"/>
    <n v="0.5"/>
    <m/>
    <s v="D"/>
    <x v="1"/>
    <m/>
    <m/>
    <m/>
    <s v="GER"/>
    <x v="0"/>
  </r>
  <r>
    <n v="42"/>
    <s v="Rostocker Pilsner"/>
    <n v="0.5"/>
    <m/>
    <s v="D"/>
    <x v="1"/>
    <m/>
    <m/>
    <m/>
    <s v="GER"/>
    <x v="0"/>
  </r>
  <r>
    <n v="43"/>
    <s v="Sahara Gold"/>
    <n v="0.5"/>
    <m/>
    <s v="ET"/>
    <x v="1"/>
    <m/>
    <m/>
    <m/>
    <s v="EGY"/>
    <x v="3"/>
  </r>
  <r>
    <n v="44"/>
    <s v="Schussenrieder Josefsbock"/>
    <n v="0.5"/>
    <m/>
    <s v="D"/>
    <x v="1"/>
    <m/>
    <m/>
    <m/>
    <s v="GER"/>
    <x v="0"/>
  </r>
  <r>
    <n v="45"/>
    <s v="Schussenrieder Orginal No.1 Museumsbräu naturtrüb"/>
    <n v="0.5"/>
    <m/>
    <s v="D"/>
    <x v="1"/>
    <m/>
    <m/>
    <m/>
    <s v="GER"/>
    <x v="0"/>
  </r>
  <r>
    <n v="46"/>
    <s v="Schwabenbräu Süffig Frisch"/>
    <n v="0.33"/>
    <n v="5.0999999999999996"/>
    <s v="D"/>
    <x v="1"/>
    <m/>
    <m/>
    <m/>
    <s v="GER"/>
    <x v="0"/>
  </r>
  <r>
    <n v="47"/>
    <s v="Stella Lager Beer"/>
    <n v="0.5"/>
    <m/>
    <s v="ET"/>
    <x v="1"/>
    <m/>
    <m/>
    <m/>
    <s v="EGY"/>
    <x v="3"/>
  </r>
  <r>
    <n v="48"/>
    <s v="Stuttgarter Hofbräu Bügel Premium"/>
    <n v="0.5"/>
    <m/>
    <s v="D"/>
    <x v="1"/>
    <m/>
    <m/>
    <m/>
    <s v="GER"/>
    <x v="0"/>
  </r>
  <r>
    <n v="49"/>
    <s v="Sünner Kölsch"/>
    <n v="0.5"/>
    <m/>
    <s v="D"/>
    <x v="1"/>
    <m/>
    <m/>
    <m/>
    <s v="GER"/>
    <x v="0"/>
  </r>
  <r>
    <n v="50"/>
    <s v="Watzdorfer Schwarzbier"/>
    <n v="0.33"/>
    <n v="5.0999999999999996"/>
    <s v="D"/>
    <x v="1"/>
    <m/>
    <m/>
    <m/>
    <s v="GER"/>
    <x v="0"/>
  </r>
  <r>
    <n v="51"/>
    <s v="Weltenburger Hefe-Weißbier hell"/>
    <n v="0.5"/>
    <m/>
    <s v="D"/>
    <x v="1"/>
    <m/>
    <m/>
    <m/>
    <s v="GER"/>
    <x v="0"/>
  </r>
  <r>
    <n v="52"/>
    <s v="Wolferstetter Bräu Edel hell"/>
    <n v="0.5"/>
    <m/>
    <s v="D"/>
    <x v="1"/>
    <m/>
    <m/>
    <m/>
    <s v="GER"/>
    <x v="0"/>
  </r>
  <r>
    <n v="53"/>
    <s v="Bayreuther Brauerei Zwick`l Kellerbier"/>
    <n v="0.5"/>
    <m/>
    <s v="D"/>
    <x v="1"/>
    <m/>
    <m/>
    <m/>
    <s v="GER"/>
    <x v="0"/>
  </r>
  <r>
    <n v="54"/>
    <s v="Allgäuer Ökobier Helles Export"/>
    <n v="0.5"/>
    <m/>
    <s v="D"/>
    <x v="2"/>
    <m/>
    <m/>
    <m/>
    <s v="GER"/>
    <x v="0"/>
  </r>
  <r>
    <n v="55"/>
    <s v="Alpirsbacher Pils"/>
    <n v="0.5"/>
    <m/>
    <s v="D"/>
    <x v="2"/>
    <m/>
    <m/>
    <m/>
    <s v="GER"/>
    <x v="0"/>
  </r>
  <r>
    <n v="56"/>
    <s v="Baisinger Kellerteufel naturbelassenes Pils"/>
    <n v="0.33"/>
    <m/>
    <s v="D"/>
    <x v="2"/>
    <m/>
    <m/>
    <m/>
    <s v="GER"/>
    <x v="0"/>
  </r>
  <r>
    <n v="57"/>
    <s v="Baisinger Spezial"/>
    <n v="0.5"/>
    <m/>
    <s v="D"/>
    <x v="2"/>
    <m/>
    <m/>
    <m/>
    <s v="GER"/>
    <x v="0"/>
  </r>
  <r>
    <n v="58"/>
    <s v="Baisinger Teufels-Weiße Helles Hefe"/>
    <n v="0.5"/>
    <m/>
    <s v="D"/>
    <x v="2"/>
    <m/>
    <m/>
    <m/>
    <s v="GER"/>
    <x v="0"/>
  </r>
  <r>
    <n v="59"/>
    <s v="Bingener LammBräu Bioland Pilsener"/>
    <n v="0.5"/>
    <m/>
    <s v="D"/>
    <x v="2"/>
    <m/>
    <m/>
    <m/>
    <s v="GER"/>
    <x v="0"/>
  </r>
  <r>
    <n v="60"/>
    <s v="Bitburger Premium Pils"/>
    <n v="0.5"/>
    <m/>
    <s v="D"/>
    <x v="2"/>
    <m/>
    <m/>
    <m/>
    <s v="GER"/>
    <x v="0"/>
  </r>
  <r>
    <n v="61"/>
    <s v="Brauerei Weideneder Tann Papst-Bier"/>
    <n v="0.5"/>
    <m/>
    <s v="D"/>
    <x v="2"/>
    <m/>
    <m/>
    <m/>
    <s v="GER"/>
    <x v="0"/>
  </r>
  <r>
    <n v="62"/>
    <s v="Eisenacher Wartburg-Pils"/>
    <n v="0.5"/>
    <m/>
    <s v="D"/>
    <x v="2"/>
    <m/>
    <m/>
    <m/>
    <s v="GER"/>
    <x v="0"/>
  </r>
  <r>
    <n v="63"/>
    <s v="FrankenBräu Pilsener Premium"/>
    <n v="0.5"/>
    <m/>
    <s v="D"/>
    <x v="2"/>
    <m/>
    <m/>
    <m/>
    <s v="GER"/>
    <x v="0"/>
  </r>
  <r>
    <n v="64"/>
    <s v="Franziskaner Weissbier, Hefe-Weissbier"/>
    <n v="0.5"/>
    <m/>
    <s v="D"/>
    <x v="2"/>
    <m/>
    <m/>
    <m/>
    <s v="GER"/>
    <x v="0"/>
  </r>
  <r>
    <n v="65"/>
    <s v="Fürst Wallenstein Landsknecht-Bier"/>
    <n v="0.5"/>
    <m/>
    <s v="D"/>
    <x v="2"/>
    <m/>
    <m/>
    <m/>
    <s v="GER"/>
    <x v="0"/>
  </r>
  <r>
    <n v="66"/>
    <s v="Gäu-Bräu Hopfenblume Helles Vollbier"/>
    <n v="0.5"/>
    <m/>
    <s v="D"/>
    <x v="2"/>
    <m/>
    <m/>
    <m/>
    <s v="GER"/>
    <x v="0"/>
  </r>
  <r>
    <n v="67"/>
    <s v="Grolsch Premium Pilsener"/>
    <n v="0.5"/>
    <m/>
    <s v="NL"/>
    <x v="2"/>
    <m/>
    <m/>
    <m/>
    <n v="0"/>
    <x v="4"/>
  </r>
  <r>
    <n v="68"/>
    <s v="Grolsch Premium Weizen"/>
    <n v="0.5"/>
    <m/>
    <s v="NL"/>
    <x v="2"/>
    <m/>
    <m/>
    <m/>
    <n v="0"/>
    <x v="4"/>
  </r>
  <r>
    <n v="69"/>
    <s v="Heineken Pilsener"/>
    <n v="0.5"/>
    <m/>
    <s v="D"/>
    <x v="2"/>
    <m/>
    <m/>
    <m/>
    <s v="GER"/>
    <x v="0"/>
  </r>
  <r>
    <n v="70"/>
    <s v="Hirsch Bier Vollbier"/>
    <n v="0.5"/>
    <m/>
    <s v="D"/>
    <x v="2"/>
    <m/>
    <m/>
    <m/>
    <s v="GER"/>
    <x v="0"/>
  </r>
  <r>
    <n v="71"/>
    <s v="Hirsch Weihnachtsbier"/>
    <n v="0.5"/>
    <m/>
    <s v="D"/>
    <x v="2"/>
    <m/>
    <m/>
    <m/>
    <s v="GER"/>
    <x v="0"/>
  </r>
  <r>
    <n v="72"/>
    <s v="Holzar-Bier nach Urväterart"/>
    <n v="0.5"/>
    <m/>
    <s v="D"/>
    <x v="2"/>
    <m/>
    <m/>
    <m/>
    <s v="GER"/>
    <x v="0"/>
  </r>
  <r>
    <n v="73"/>
    <s v="Kulmbacher Mönchshof Weihnachtsbier"/>
    <n v="0.5"/>
    <m/>
    <s v="D"/>
    <x v="2"/>
    <m/>
    <m/>
    <m/>
    <s v="GER"/>
    <x v="0"/>
  </r>
  <r>
    <n v="74"/>
    <s v="Neuschwansteiner Das Echte"/>
    <n v="0.5"/>
    <m/>
    <s v="D"/>
    <x v="2"/>
    <m/>
    <m/>
    <m/>
    <s v="GER"/>
    <x v="0"/>
  </r>
  <r>
    <n v="75"/>
    <s v="Pilsener Urquell"/>
    <n v="0.5"/>
    <m/>
    <s v="CZ"/>
    <x v="2"/>
    <m/>
    <m/>
    <m/>
    <s v="CZE"/>
    <x v="2"/>
  </r>
  <r>
    <n v="76"/>
    <s v="San Miguel Especial"/>
    <n v="0.25"/>
    <m/>
    <s v="E"/>
    <x v="2"/>
    <m/>
    <m/>
    <m/>
    <s v="ESP"/>
    <x v="5"/>
  </r>
  <r>
    <n v="77"/>
    <s v="Schnitzer Bräu German Hirse-Bier"/>
    <n v="0.53"/>
    <m/>
    <s v="D"/>
    <x v="2"/>
    <m/>
    <m/>
    <m/>
    <s v="GER"/>
    <x v="0"/>
  </r>
  <r>
    <n v="78"/>
    <s v="Schwabenbräu Das Echte Märzen"/>
    <n v="0.5"/>
    <m/>
    <s v="D"/>
    <x v="2"/>
    <m/>
    <m/>
    <m/>
    <s v="GER"/>
    <x v="0"/>
  </r>
  <r>
    <n v="79"/>
    <s v="Selex Bräu Premium Beer"/>
    <n v="0.66"/>
    <m/>
    <s v="I"/>
    <x v="2"/>
    <m/>
    <m/>
    <m/>
    <s v="ITA"/>
    <x v="1"/>
  </r>
  <r>
    <n v="80"/>
    <s v="Splügen Birra"/>
    <n v="0.66"/>
    <m/>
    <s v="I"/>
    <x v="2"/>
    <m/>
    <m/>
    <m/>
    <s v="ITA"/>
    <x v="1"/>
  </r>
  <r>
    <n v="81"/>
    <s v="Wallburg Export"/>
    <n v="0.5"/>
    <m/>
    <s v="D"/>
    <x v="2"/>
    <m/>
    <m/>
    <m/>
    <s v="GER"/>
    <x v="0"/>
  </r>
  <r>
    <n v="82"/>
    <s v="Wallburg Hell"/>
    <n v="0.5"/>
    <m/>
    <s v="D"/>
    <x v="2"/>
    <m/>
    <m/>
    <m/>
    <s v="GER"/>
    <x v="0"/>
  </r>
  <r>
    <n v="83"/>
    <s v="Wallburg Pilsener"/>
    <n v="0.5"/>
    <m/>
    <s v="D"/>
    <x v="2"/>
    <m/>
    <m/>
    <m/>
    <s v="GER"/>
    <x v="0"/>
  </r>
  <r>
    <n v="84"/>
    <s v="Weismainer Püls-Bräu Krone-Pils"/>
    <n v="0.5"/>
    <m/>
    <s v="D"/>
    <x v="2"/>
    <m/>
    <m/>
    <m/>
    <s v="GER"/>
    <x v="0"/>
  </r>
  <r>
    <n v="85"/>
    <s v="Weisser Hirsch Allgäuer Weizen"/>
    <n v="0.5"/>
    <m/>
    <s v="D"/>
    <x v="2"/>
    <m/>
    <m/>
    <m/>
    <s v="GER"/>
    <x v="0"/>
  </r>
  <r>
    <n v="86"/>
    <s v="Wernesgrüner Pils Legende"/>
    <n v="0.5"/>
    <m/>
    <s v="D"/>
    <x v="2"/>
    <m/>
    <m/>
    <m/>
    <s v="GER"/>
    <x v="0"/>
  </r>
  <r>
    <n v="87"/>
    <s v="Zwiefalter Klosterbräu Dinkelbier Bio"/>
    <n v="0.33"/>
    <m/>
    <s v="D"/>
    <x v="2"/>
    <m/>
    <m/>
    <m/>
    <s v="GER"/>
    <x v="0"/>
  </r>
  <r>
    <n v="88"/>
    <s v="Zwiefalter Klosterbräu Schwarzer Keiler"/>
    <n v="0.5"/>
    <m/>
    <s v="D"/>
    <x v="2"/>
    <m/>
    <m/>
    <m/>
    <s v="GER"/>
    <x v="0"/>
  </r>
  <r>
    <n v="89"/>
    <s v="Achalm Pilsener"/>
    <n v="0.5"/>
    <m/>
    <s v="D"/>
    <x v="3"/>
    <m/>
    <m/>
    <m/>
    <s v="GER"/>
    <x v="0"/>
  </r>
  <r>
    <n v="90"/>
    <s v="Amstel Beer"/>
    <n v="0.5"/>
    <m/>
    <s v="NL"/>
    <x v="3"/>
    <m/>
    <m/>
    <m/>
    <n v="0"/>
    <x v="4"/>
  </r>
  <r>
    <n v="91"/>
    <s v="Apoldaer Pils Spezial DOM"/>
    <n v="0.5"/>
    <m/>
    <s v="D"/>
    <x v="3"/>
    <m/>
    <m/>
    <m/>
    <s v="GER"/>
    <x v="0"/>
  </r>
  <r>
    <n v="92"/>
    <s v="Augustinerbräu München Edelstoff"/>
    <n v="0.5"/>
    <m/>
    <s v="D"/>
    <x v="3"/>
    <m/>
    <m/>
    <m/>
    <s v="GER"/>
    <x v="0"/>
  </r>
  <r>
    <n v="93"/>
    <s v="Augustinerbräu München Lagerbier Hell"/>
    <n v="0.5"/>
    <m/>
    <s v="D"/>
    <x v="3"/>
    <m/>
    <m/>
    <m/>
    <s v="GER"/>
    <x v="0"/>
  </r>
  <r>
    <n v="94"/>
    <s v="Berg Bier Jahrgangsbier 23.04."/>
    <n v="0.3"/>
    <m/>
    <s v="D"/>
    <x v="3"/>
    <m/>
    <m/>
    <m/>
    <s v="GER"/>
    <x v="0"/>
  </r>
  <r>
    <n v="95"/>
    <s v="Bergkönig Premium"/>
    <n v="0.5"/>
    <m/>
    <s v="A"/>
    <x v="3"/>
    <m/>
    <m/>
    <m/>
    <s v="AUT"/>
    <x v="6"/>
  </r>
  <r>
    <n v="96"/>
    <s v="Bischofshof Urhell"/>
    <n v="0.5"/>
    <m/>
    <s v="D"/>
    <x v="3"/>
    <m/>
    <m/>
    <m/>
    <s v="GER"/>
    <x v="0"/>
  </r>
  <r>
    <n v="97"/>
    <s v="Dithmarscher Pilsener"/>
    <n v="0.33"/>
    <m/>
    <s v="D"/>
    <x v="3"/>
    <m/>
    <m/>
    <m/>
    <s v="GER"/>
    <x v="0"/>
  </r>
  <r>
    <n v="98"/>
    <s v="Falcon"/>
    <n v="0.5"/>
    <m/>
    <s v="S"/>
    <x v="3"/>
    <m/>
    <m/>
    <m/>
    <s v="SWE"/>
    <x v="7"/>
  </r>
  <r>
    <n v="99"/>
    <s v="Flensburger Bölkstoff (&quot;Frühstück&quot;)"/>
    <n v="0.33"/>
    <m/>
    <s v="D"/>
    <x v="3"/>
    <m/>
    <m/>
    <m/>
    <s v="GER"/>
    <x v="0"/>
  </r>
  <r>
    <n v="100"/>
    <s v="Flensburger Dunkel"/>
    <n v="0.3"/>
    <m/>
    <s v="D"/>
    <x v="3"/>
    <m/>
    <m/>
    <m/>
    <s v="GER"/>
    <x v="0"/>
  </r>
  <r>
    <n v="101"/>
    <s v="Flensburger Weizen"/>
    <n v="0.33"/>
    <m/>
    <s v="D"/>
    <x v="3"/>
    <m/>
    <m/>
    <m/>
    <s v="GER"/>
    <x v="0"/>
  </r>
  <r>
    <n v="102"/>
    <s v="Freibergisch Bock Dunkel"/>
    <n v="0.5"/>
    <m/>
    <s v="D"/>
    <x v="3"/>
    <m/>
    <m/>
    <m/>
    <s v="GER"/>
    <x v="0"/>
  </r>
  <r>
    <n v="103"/>
    <s v="Karlovacko 1854 (5,4%)"/>
    <n v="0.5"/>
    <m/>
    <s v="HR"/>
    <x v="3"/>
    <m/>
    <m/>
    <m/>
    <s v="CRO"/>
    <x v="8"/>
  </r>
  <r>
    <n v="104"/>
    <s v="Kirschenholz Landbier Dunkel"/>
    <n v="0.33"/>
    <m/>
    <s v="D"/>
    <x v="3"/>
    <m/>
    <m/>
    <m/>
    <s v="GER"/>
    <x v="0"/>
  </r>
  <r>
    <n v="105"/>
    <s v="Kneitinger Dunkel Regensburg"/>
    <n v="0.5"/>
    <m/>
    <s v="D"/>
    <x v="3"/>
    <m/>
    <m/>
    <m/>
    <s v="GER"/>
    <x v="0"/>
  </r>
  <r>
    <n v="106"/>
    <s v="Kneitinger EdelPils Regensburg"/>
    <n v="0.5"/>
    <m/>
    <s v="D"/>
    <x v="3"/>
    <m/>
    <m/>
    <m/>
    <s v="GER"/>
    <x v="0"/>
  </r>
  <r>
    <n v="107"/>
    <s v="Kulmbacher Edelherb Premium Pils"/>
    <n v="0.5"/>
    <m/>
    <s v="D"/>
    <x v="3"/>
    <m/>
    <m/>
    <m/>
    <s v="GER"/>
    <x v="0"/>
  </r>
  <r>
    <n v="108"/>
    <s v="Lager Bier, Schweizer Bier"/>
    <n v="0.5"/>
    <m/>
    <s v="CH"/>
    <x v="3"/>
    <m/>
    <m/>
    <m/>
    <s v="SUI"/>
    <x v="9"/>
  </r>
  <r>
    <n v="109"/>
    <s v="Lasko Zlatorog Lager"/>
    <n v="0.5"/>
    <m/>
    <s v="HR"/>
    <x v="3"/>
    <m/>
    <m/>
    <m/>
    <s v="CRO"/>
    <x v="8"/>
  </r>
  <r>
    <n v="110"/>
    <s v="Mariestads 7,2"/>
    <n v="0.5"/>
    <m/>
    <s v="S"/>
    <x v="3"/>
    <m/>
    <m/>
    <m/>
    <s v="SWE"/>
    <x v="7"/>
  </r>
  <r>
    <n v="111"/>
    <s v="Mariestads Export"/>
    <n v="0.5"/>
    <m/>
    <s v="S"/>
    <x v="3"/>
    <m/>
    <m/>
    <m/>
    <s v="SWE"/>
    <x v="7"/>
  </r>
  <r>
    <n v="112"/>
    <s v="Norrlands Guld"/>
    <n v="0.5"/>
    <m/>
    <s v="S"/>
    <x v="3"/>
    <m/>
    <m/>
    <m/>
    <s v="SWE"/>
    <x v="7"/>
  </r>
  <r>
    <n v="113"/>
    <s v="Oettinger Export"/>
    <n v="0.5"/>
    <m/>
    <s v="D"/>
    <x v="3"/>
    <m/>
    <m/>
    <m/>
    <s v="GER"/>
    <x v="0"/>
  </r>
  <r>
    <n v="114"/>
    <s v="PAN Lager"/>
    <n v="0.5"/>
    <m/>
    <s v="HR"/>
    <x v="3"/>
    <m/>
    <m/>
    <m/>
    <s v="CRO"/>
    <x v="8"/>
  </r>
  <r>
    <n v="115"/>
    <s v="Presidente Pilsener"/>
    <n v="0.5"/>
    <m/>
    <s v="DOM"/>
    <x v="3"/>
    <m/>
    <m/>
    <m/>
    <s v="DOM"/>
    <x v="10"/>
  </r>
  <r>
    <n v="116"/>
    <s v="Rosenheimer AuerBräu Helles"/>
    <n v="0.5"/>
    <m/>
    <s v="D"/>
    <x v="3"/>
    <m/>
    <m/>
    <m/>
    <s v="GER"/>
    <x v="0"/>
  </r>
  <r>
    <n v="117"/>
    <s v="Schimpf Trend"/>
    <n v="0.33"/>
    <m/>
    <s v="D"/>
    <x v="3"/>
    <m/>
    <m/>
    <m/>
    <s v="GER"/>
    <x v="0"/>
  </r>
  <r>
    <n v="118"/>
    <s v="Stuttgarter Hofbräu Malteser Weißbier Kristall"/>
    <n v="0.5"/>
    <m/>
    <s v="D"/>
    <x v="3"/>
    <m/>
    <m/>
    <m/>
    <s v="GER"/>
    <x v="0"/>
  </r>
  <r>
    <n v="119"/>
    <s v="Unser Norden Landbier"/>
    <n v="0.33"/>
    <m/>
    <s v="D"/>
    <x v="3"/>
    <m/>
    <m/>
    <m/>
    <s v="GER"/>
    <x v="0"/>
  </r>
  <r>
    <n v="120"/>
    <s v="Ur-Krostitzer Feinherbes Pilsener"/>
    <n v="0.5"/>
    <m/>
    <s v="D"/>
    <x v="3"/>
    <m/>
    <m/>
    <m/>
    <s v="GER"/>
    <x v="0"/>
  </r>
  <r>
    <n v="121"/>
    <s v="Warsteiner"/>
    <n v="0.5"/>
    <m/>
    <s v="D"/>
    <x v="3"/>
    <m/>
    <m/>
    <m/>
    <s v="GER"/>
    <x v="0"/>
  </r>
  <r>
    <n v="122"/>
    <s v="Wulle Bier Vollbier Hell"/>
    <n v="0.5"/>
    <m/>
    <s v="D"/>
    <x v="3"/>
    <m/>
    <m/>
    <m/>
    <s v="GER"/>
    <x v="0"/>
  </r>
  <r>
    <n v="123"/>
    <s v="Arbita Beer Amber"/>
    <n v="0.34"/>
    <m/>
    <s v="USA"/>
    <x v="4"/>
    <s v="+"/>
    <n v="3"/>
    <s v="🍺🍺🍺"/>
    <s v="USA"/>
    <x v="11"/>
  </r>
  <r>
    <n v="124"/>
    <s v="Arbita Beer Golden"/>
    <n v="0.34"/>
    <m/>
    <s v="USA"/>
    <x v="4"/>
    <s v="+"/>
    <n v="3"/>
    <s v="🍺🍺🍺"/>
    <s v="USA"/>
    <x v="11"/>
  </r>
  <r>
    <n v="125"/>
    <s v="Asahi Super Dry"/>
    <n v="0.5"/>
    <m/>
    <s v="J"/>
    <x v="4"/>
    <s v="+"/>
    <n v="3"/>
    <s v="🍺🍺🍺"/>
    <s v="JPN"/>
    <x v="12"/>
  </r>
  <r>
    <n v="126"/>
    <s v="Baisinger Pilsener"/>
    <n v="0.5"/>
    <m/>
    <s v="D"/>
    <x v="4"/>
    <s v="+"/>
    <n v="3"/>
    <s v="🍺🍺🍺"/>
    <s v="GER"/>
    <x v="0"/>
  </r>
  <r>
    <n v="127"/>
    <s v="Birra Jodler Lager"/>
    <n v="0.66"/>
    <m/>
    <s v="I"/>
    <x v="4"/>
    <s v="-"/>
    <n v="1"/>
    <s v="🍺"/>
    <s v="ITA"/>
    <x v="1"/>
  </r>
  <r>
    <n v="128"/>
    <s v="Bohemia clasica"/>
    <n v="0.34"/>
    <m/>
    <s v="MEX"/>
    <x v="4"/>
    <s v="o"/>
    <n v="3"/>
    <s v="🍺🍺🍺"/>
    <s v="MEX"/>
    <x v="13"/>
  </r>
  <r>
    <n v="129"/>
    <s v="Corona Extra"/>
    <n v="0.33"/>
    <m/>
    <s v="MEX"/>
    <x v="4"/>
    <s v="o"/>
    <n v="3"/>
    <s v="🍺🍺🍺"/>
    <s v="MEX"/>
    <x v="13"/>
  </r>
  <r>
    <n v="130"/>
    <s v="Farny Hofgutsbier"/>
    <n v="0.5"/>
    <m/>
    <s v="D"/>
    <x v="4"/>
    <s v="+"/>
    <n v="3"/>
    <s v="🍺🍺🍺"/>
    <s v="GER"/>
    <x v="0"/>
  </r>
  <r>
    <n v="131"/>
    <s v="Fischer Tradition"/>
    <n v="0.65"/>
    <m/>
    <s v="F"/>
    <x v="4"/>
    <s v="-"/>
    <n v="1"/>
    <s v="🍺"/>
    <s v="FRA"/>
    <x v="14"/>
  </r>
  <r>
    <n v="132"/>
    <s v="Gösser Märzen"/>
    <n v="0.5"/>
    <m/>
    <s v="A"/>
    <x v="4"/>
    <s v="o"/>
    <n v="3"/>
    <s v="🍺🍺🍺"/>
    <s v="AUT"/>
    <x v="6"/>
  </r>
  <r>
    <n v="133"/>
    <s v="Haller Löwenbräu Schwarzer Löwe"/>
    <n v="0.33"/>
    <m/>
    <s v="D"/>
    <x v="4"/>
    <s v="+"/>
    <n v="3"/>
    <s v="🍺🍺🍺"/>
    <s v="GER"/>
    <x v="0"/>
  </r>
  <r>
    <n v="134"/>
    <s v="Hilsenbeck's Brunnenbier naturtrüb"/>
    <n v="0.33"/>
    <m/>
    <s v="D"/>
    <x v="4"/>
    <s v="+"/>
    <n v="3"/>
    <s v="🍺🍺🍺"/>
    <s v="GER"/>
    <x v="0"/>
  </r>
  <r>
    <n v="135"/>
    <s v="Hilsenbeck's Dorfbräu Export"/>
    <n v="0.5"/>
    <m/>
    <s v="D"/>
    <x v="4"/>
    <s v="+"/>
    <n v="3"/>
    <s v="🍺🍺🍺"/>
    <s v="GER"/>
    <x v="0"/>
  </r>
  <r>
    <n v="136"/>
    <s v="Hilsenbeck's Keltengold"/>
    <n v="0.33"/>
    <m/>
    <s v="D"/>
    <x v="4"/>
    <s v="+"/>
    <n v="3"/>
    <s v="🍺🍺🍺"/>
    <s v="GER"/>
    <x v="0"/>
  </r>
  <r>
    <n v="137"/>
    <s v="Hilsenbeck's Stiefel-Pils"/>
    <n v="0.33"/>
    <m/>
    <s v="D"/>
    <x v="4"/>
    <s v="-"/>
    <n v="1"/>
    <s v="🍺"/>
    <s v="GER"/>
    <x v="0"/>
  </r>
  <r>
    <n v="138"/>
    <s v="Ichnusa Bionda Sardegna"/>
    <n v="0.66"/>
    <m/>
    <s v="I"/>
    <x v="4"/>
    <s v="+"/>
    <n v="3"/>
    <s v="🍺🍺🍺"/>
    <s v="ITA"/>
    <x v="1"/>
  </r>
  <r>
    <n v="139"/>
    <s v="Kanterbräu"/>
    <n v="0.75"/>
    <m/>
    <s v="F"/>
    <x v="4"/>
    <s v="o"/>
    <n v="3"/>
    <s v="🍺🍺🍺"/>
    <s v="FRA"/>
    <x v="14"/>
  </r>
  <r>
    <n v="140"/>
    <s v="Karg Murnau Helles Hefeweißbier"/>
    <n v="0.5"/>
    <m/>
    <s v="D"/>
    <x v="4"/>
    <s v="+"/>
    <n v="3"/>
    <s v="🍺🍺🍺"/>
    <s v="GER"/>
    <x v="0"/>
  </r>
  <r>
    <n v="141"/>
    <s v="Kirin Beer Originial"/>
    <n v="0.5"/>
    <m/>
    <s v="J"/>
    <x v="4"/>
    <s v="+"/>
    <n v="3"/>
    <s v="🍺🍺🍺"/>
    <s v="JPN"/>
    <x v="12"/>
  </r>
  <r>
    <n v="142"/>
    <s v="Köstritzer Schwarzbier"/>
    <n v="0.5"/>
    <m/>
    <s v="D"/>
    <x v="4"/>
    <s v="-"/>
    <n v="1"/>
    <s v="🍺"/>
    <s v="GER"/>
    <x v="0"/>
  </r>
  <r>
    <n v="143"/>
    <s v="Kulmbacher Mönchshof Kellerbier"/>
    <n v="0.5"/>
    <m/>
    <s v="D"/>
    <x v="4"/>
    <s v="+"/>
    <n v="3"/>
    <s v="🍺🍺🍺"/>
    <s v="GER"/>
    <x v="0"/>
  </r>
  <r>
    <n v="144"/>
    <s v="La Saint Claude Bière blanche"/>
    <n v="0.5"/>
    <m/>
    <s v="F"/>
    <x v="4"/>
    <s v="-"/>
    <n v="1"/>
    <s v="🍺"/>
    <s v="FRA"/>
    <x v="14"/>
  </r>
  <r>
    <n v="145"/>
    <s v="La Saint Pierre Bière blanche de l'oncle Hansi"/>
    <n v="0.5"/>
    <m/>
    <s v="F"/>
    <x v="4"/>
    <s v="-"/>
    <n v="1"/>
    <s v="🍺"/>
    <s v="FRA"/>
    <x v="14"/>
  </r>
  <r>
    <n v="146"/>
    <s v="Leffe Blond 6,6%"/>
    <n v="0.33"/>
    <m/>
    <s v="B"/>
    <x v="4"/>
    <s v="-"/>
    <n v="1"/>
    <s v="🍺"/>
    <s v="BEL"/>
    <x v="15"/>
  </r>
  <r>
    <n v="147"/>
    <s v="Markgrafenbräu Export"/>
    <n v="0.5"/>
    <m/>
    <s v="D"/>
    <x v="4"/>
    <s v="+"/>
    <n v="3"/>
    <s v="🍺🍺🍺"/>
    <s v="GER"/>
    <x v="0"/>
  </r>
  <r>
    <n v="148"/>
    <s v="Meckatzer Weiss-Gold"/>
    <n v="0.5"/>
    <m/>
    <s v="D"/>
    <x v="4"/>
    <s v="o"/>
    <n v="3"/>
    <s v="🍺🍺🍺"/>
    <s v="GER"/>
    <x v="0"/>
  </r>
  <r>
    <n v="149"/>
    <s v="Meteor Pils"/>
    <n v="0.75"/>
    <m/>
    <s v="F"/>
    <x v="4"/>
    <s v="-"/>
    <n v="1"/>
    <s v="🍺"/>
    <s v="FRA"/>
    <x v="14"/>
  </r>
  <r>
    <n v="150"/>
    <s v="Mohren Spezial"/>
    <n v="0.5"/>
    <m/>
    <s v="A"/>
    <x v="4"/>
    <s v="-"/>
    <n v="1"/>
    <s v="🍺"/>
    <s v="AUT"/>
    <x v="6"/>
  </r>
  <r>
    <n v="151"/>
    <s v="Mönchsbräu Premium Märzen"/>
    <n v="0.33"/>
    <m/>
    <s v="A"/>
    <x v="4"/>
    <s v="+"/>
    <n v="3"/>
    <s v="🍺🍺🍺"/>
    <s v="AUT"/>
    <x v="6"/>
  </r>
  <r>
    <n v="152"/>
    <s v="Oettinger Winterbier"/>
    <n v="0.5"/>
    <m/>
    <s v="D"/>
    <x v="4"/>
    <s v="+"/>
    <n v="3"/>
    <s v="🍺🍺🍺"/>
    <s v="GER"/>
    <x v="0"/>
  </r>
  <r>
    <n v="153"/>
    <s v="Pilsener Lager Bia Mara Kama Simba"/>
    <n v="0.5"/>
    <m/>
    <s v="EAK"/>
    <x v="4"/>
    <s v="-"/>
    <n v="1"/>
    <s v="🍺"/>
    <s v="KEN"/>
    <x v="16"/>
  </r>
  <r>
    <n v="154"/>
    <s v="PostBier PostEdel Privat"/>
    <n v="0.5"/>
    <m/>
    <s v="D"/>
    <x v="4"/>
    <s v="+"/>
    <n v="3"/>
    <s v="🍺🍺🍺"/>
    <s v="GER"/>
    <x v="0"/>
  </r>
  <r>
    <n v="155"/>
    <s v="Ratskrone Weißbier Kristall"/>
    <n v="0.5"/>
    <m/>
    <s v="D"/>
    <x v="4"/>
    <s v="o"/>
    <n v="3"/>
    <s v="🍺🍺🍺"/>
    <s v="GER"/>
    <x v="0"/>
  </r>
  <r>
    <n v="156"/>
    <s v="Sapporo"/>
    <n v="0.5"/>
    <m/>
    <s v="J"/>
    <x v="4"/>
    <s v="+"/>
    <n v="3"/>
    <s v="🍺🍺🍺"/>
    <s v="JPN"/>
    <x v="12"/>
  </r>
  <r>
    <n v="157"/>
    <s v="Schloss Eggenberg Urbock 9,6%"/>
    <n v="0.33"/>
    <m/>
    <s v="A"/>
    <x v="4"/>
    <s v="o"/>
    <n v="3"/>
    <s v="🍺🍺🍺"/>
    <s v="AUT"/>
    <x v="6"/>
  </r>
  <r>
    <n v="158"/>
    <s v="Schwabenbräu Das Helle süffig"/>
    <n v="0.5"/>
    <m/>
    <s v="D"/>
    <x v="4"/>
    <s v="+"/>
    <n v="3"/>
    <s v="🍺🍺🍺"/>
    <s v="GER"/>
    <x v="0"/>
  </r>
  <r>
    <n v="159"/>
    <s v="Stiegl Goldbräu"/>
    <n v="0.5"/>
    <m/>
    <s v="A"/>
    <x v="4"/>
    <s v="+"/>
    <n v="3"/>
    <s v="🍺🍺🍺"/>
    <s v="AUT"/>
    <x v="6"/>
  </r>
  <r>
    <n v="160"/>
    <s v="Stiegl Weizengold Hefefein"/>
    <n v="0.5"/>
    <m/>
    <s v="A"/>
    <x v="4"/>
    <s v="+"/>
    <n v="3"/>
    <s v="🍺🍺🍺"/>
    <s v="AUT"/>
    <x v="6"/>
  </r>
  <r>
    <n v="161"/>
    <s v="Stuttgarter Hofbräu Bügel Spezial"/>
    <n v="0.5"/>
    <m/>
    <s v="D"/>
    <x v="4"/>
    <s v="+"/>
    <n v="3"/>
    <s v="🍺🍺🍺"/>
    <s v="GER"/>
    <x v="0"/>
  </r>
  <r>
    <n v="162"/>
    <s v="Tusker Lager"/>
    <n v="0.5"/>
    <m/>
    <s v="EAK"/>
    <x v="4"/>
    <s v="o"/>
    <n v="3"/>
    <s v="🍺🍺🍺"/>
    <s v="KEN"/>
    <x v="16"/>
  </r>
  <r>
    <n v="163"/>
    <s v="Viru Premium Estonian Beer"/>
    <n v="0.5"/>
    <m/>
    <s v="EST"/>
    <x v="4"/>
    <s v="+"/>
    <n v="3"/>
    <s v="🍺🍺🍺"/>
    <s v="EST"/>
    <x v="17"/>
  </r>
  <r>
    <n v="164"/>
    <s v="Weihenstephan Hefeweißbier hell"/>
    <n v="0.5"/>
    <m/>
    <s v="D"/>
    <x v="4"/>
    <s v="+"/>
    <n v="3"/>
    <s v="🍺🍺🍺"/>
    <s v="GER"/>
    <x v="0"/>
  </r>
  <r>
    <n v="165"/>
    <s v="Zipfer Urtyp"/>
    <n v="0.5"/>
    <m/>
    <s v="A"/>
    <x v="4"/>
    <s v="+"/>
    <n v="3"/>
    <s v="🍺🍺🍺"/>
    <s v="AUT"/>
    <x v="6"/>
  </r>
  <r>
    <n v="166"/>
    <s v="Zwettler Original"/>
    <n v="0.5"/>
    <m/>
    <s v="A"/>
    <x v="4"/>
    <s v="-"/>
    <n v="1"/>
    <s v="🍺"/>
    <s v="AUT"/>
    <x v="6"/>
  </r>
  <r>
    <n v="167"/>
    <s v="Zwiefalter Abt"/>
    <n v="0.33"/>
    <m/>
    <s v="D"/>
    <x v="4"/>
    <s v="+"/>
    <n v="3"/>
    <s v="🍺🍺🍺"/>
    <s v="GER"/>
    <x v="0"/>
  </r>
  <r>
    <n v="168"/>
    <s v="Zwiefalter KlosterWeizen Hefetrüb"/>
    <n v="0.5"/>
    <m/>
    <s v="D"/>
    <x v="4"/>
    <s v="o"/>
    <n v="3"/>
    <s v="🍺🍺🍺"/>
    <s v="GER"/>
    <x v="0"/>
  </r>
  <r>
    <n v="169"/>
    <s v="Zwiefalter Spezial Export"/>
    <n v="0.5"/>
    <m/>
    <s v="D"/>
    <x v="4"/>
    <s v="+"/>
    <n v="3"/>
    <s v="🍺🍺🍺"/>
    <s v="GER"/>
    <x v="0"/>
  </r>
  <r>
    <n v="170"/>
    <s v="&quot;1664&quot;"/>
    <n v="0.25"/>
    <m/>
    <s v="F"/>
    <x v="5"/>
    <s v="o"/>
    <n v="3"/>
    <s v="🍺🍺🍺"/>
    <s v="FRA"/>
    <x v="14"/>
  </r>
  <r>
    <n v="171"/>
    <s v="Achalm Privat"/>
    <n v="0.5"/>
    <m/>
    <s v="D"/>
    <x v="5"/>
    <s v="-"/>
    <n v="1"/>
    <s v="🍺"/>
    <s v="GER"/>
    <x v="0"/>
  </r>
  <r>
    <n v="172"/>
    <s v="Alpirsbacher Klosterbräu Spezial"/>
    <n v="0.5"/>
    <m/>
    <s v="D"/>
    <x v="5"/>
    <s v="o"/>
    <n v="3"/>
    <s v="🍺🍺🍺"/>
    <s v="GER"/>
    <x v="0"/>
  </r>
  <r>
    <n v="173"/>
    <s v="Berg Bier Sankt Ulrichs Bock"/>
    <n v="0.33"/>
    <m/>
    <s v="D"/>
    <x v="5"/>
    <s v="-"/>
    <n v="1"/>
    <s v="🍺"/>
    <s v="GER"/>
    <x v="0"/>
  </r>
  <r>
    <n v="174"/>
    <s v="Brauhaus Rothenburg Anno 1631"/>
    <n v="0.5"/>
    <m/>
    <s v="D"/>
    <x v="5"/>
    <s v="-"/>
    <n v="1"/>
    <s v="🍺"/>
    <s v="GER"/>
    <x v="0"/>
  </r>
  <r>
    <n v="175"/>
    <s v="Chang Classic"/>
    <n v="0.64"/>
    <m/>
    <s v="T"/>
    <x v="5"/>
    <s v="+"/>
    <n v="3"/>
    <s v="🍺🍺🍺"/>
    <s v="THA"/>
    <x v="18"/>
  </r>
  <r>
    <n v="176"/>
    <s v="Doppel-Hirsch Allgäuer Doppelbock"/>
    <n v="0.5"/>
    <m/>
    <s v="D"/>
    <x v="5"/>
    <s v="o"/>
    <n v="3"/>
    <s v="🍺🍺🍺"/>
    <s v="GER"/>
    <x v="0"/>
  </r>
  <r>
    <n v="177"/>
    <s v="Duckstein Original"/>
    <n v="0.5"/>
    <m/>
    <s v="D"/>
    <x v="5"/>
    <s v="+"/>
    <n v="3"/>
    <s v="🍺🍺🍺"/>
    <s v="GER"/>
    <x v="0"/>
  </r>
  <r>
    <n v="178"/>
    <s v="Feldschlößchen Pilsener"/>
    <n v="0.5"/>
    <m/>
    <s v="D"/>
    <x v="5"/>
    <s v="o"/>
    <n v="3"/>
    <s v="🍺🍺🍺"/>
    <s v="GER"/>
    <x v="0"/>
  </r>
  <r>
    <n v="179"/>
    <s v="Fischers Mössingen Heinerle"/>
    <n v="0.33"/>
    <m/>
    <s v="D"/>
    <x v="5"/>
    <s v="+"/>
    <n v="3"/>
    <s v="🍺🍺🍺"/>
    <s v="GER"/>
    <x v="0"/>
  </r>
  <r>
    <n v="180"/>
    <s v="Flensburger Kellerbier"/>
    <n v="0.3"/>
    <m/>
    <s v="D"/>
    <x v="5"/>
    <s v="o"/>
    <n v="3"/>
    <s v="🍺🍺🍺"/>
    <s v="GER"/>
    <x v="0"/>
  </r>
  <r>
    <n v="181"/>
    <s v="Forst Premium"/>
    <n v="0.33"/>
    <m/>
    <s v="I"/>
    <x v="5"/>
    <s v="-"/>
    <n v="1"/>
    <s v="🍺"/>
    <s v="ITA"/>
    <x v="1"/>
  </r>
  <r>
    <n v="182"/>
    <s v="Freiberger Pils"/>
    <n v="0.5"/>
    <m/>
    <s v="D"/>
    <x v="5"/>
    <s v="o"/>
    <n v="3"/>
    <s v="🍺🍺🍺"/>
    <s v="GER"/>
    <x v="0"/>
  </r>
  <r>
    <n v="183"/>
    <s v="Fürst Wallerstein Hefe-Weizen"/>
    <n v="0.5"/>
    <m/>
    <s v="D"/>
    <x v="5"/>
    <s v="+"/>
    <n v="3"/>
    <s v="🍺🍺🍺"/>
    <s v="GER"/>
    <x v="0"/>
  </r>
  <r>
    <n v="184"/>
    <s v="Fürst Wallerstein Zwickel"/>
    <n v="0.5"/>
    <m/>
    <s v="D"/>
    <x v="5"/>
    <s v="o"/>
    <n v="3"/>
    <s v="🍺🍺🍺"/>
    <s v="GER"/>
    <x v="0"/>
  </r>
  <r>
    <n v="185"/>
    <s v="Hertog Jan"/>
    <n v="0.25"/>
    <m/>
    <s v="NL"/>
    <x v="5"/>
    <s v="+"/>
    <n v="3"/>
    <s v="🍺🍺🍺"/>
    <n v="0"/>
    <x v="4"/>
  </r>
  <r>
    <n v="186"/>
    <s v="Hertog Jan Karakter"/>
    <n v="0.3"/>
    <m/>
    <s v="NL"/>
    <x v="5"/>
    <s v="-"/>
    <n v="1"/>
    <s v="🍺"/>
    <n v="0"/>
    <x v="4"/>
  </r>
  <r>
    <n v="187"/>
    <s v="Hirsch Brauerei Honer Wurmlingen &quot;Goldstoff&quot;"/>
    <n v="0.33"/>
    <m/>
    <s v="D"/>
    <x v="5"/>
    <s v="+"/>
    <n v="3"/>
    <s v="🍺🍺🍺"/>
    <s v="GER"/>
    <x v="0"/>
  </r>
  <r>
    <n v="188"/>
    <s v="Hoegaarden Grand Cru 8,5%"/>
    <n v="0.3"/>
    <m/>
    <s v="B"/>
    <x v="5"/>
    <s v="o"/>
    <n v="3"/>
    <s v="🍺🍺🍺"/>
    <s v="BEL"/>
    <x v="15"/>
  </r>
  <r>
    <n v="189"/>
    <s v="Kaiser Geislingen Hefeweizen"/>
    <n v="0.5"/>
    <m/>
    <s v="D"/>
    <x v="5"/>
    <s v="+"/>
    <n v="3"/>
    <s v="🍺🍺🍺"/>
    <s v="GER"/>
    <x v="0"/>
  </r>
  <r>
    <n v="190"/>
    <s v="Kilkenny Irish Beer"/>
    <n v="0.33"/>
    <m/>
    <s v="IRL"/>
    <x v="5"/>
    <s v="+"/>
    <n v="3"/>
    <s v="🍺🍺🍺"/>
    <s v="IRL"/>
    <x v="19"/>
  </r>
  <r>
    <n v="191"/>
    <s v="Kloster Andechs Doppelbock Dunkel"/>
    <n v="0.5"/>
    <m/>
    <s v="D"/>
    <x v="5"/>
    <s v="+"/>
    <n v="3"/>
    <s v="🍺🍺🍺"/>
    <s v="GER"/>
    <x v="0"/>
  </r>
  <r>
    <n v="192"/>
    <s v="König Ludwig Hell"/>
    <n v="0.5"/>
    <m/>
    <s v="D"/>
    <x v="5"/>
    <s v="+"/>
    <n v="3"/>
    <s v="🍺🍺🍺"/>
    <s v="GER"/>
    <x v="0"/>
  </r>
  <r>
    <n v="193"/>
    <s v="Krombacher Pils"/>
    <n v="0.5"/>
    <m/>
    <s v="D"/>
    <x v="5"/>
    <s v="+"/>
    <n v="3"/>
    <s v="🍺🍺🍺"/>
    <s v="GER"/>
    <x v="0"/>
  </r>
  <r>
    <n v="194"/>
    <s v="Krusovice Imperial"/>
    <n v="0.5"/>
    <m/>
    <s v="CZ"/>
    <x v="5"/>
    <s v="o"/>
    <n v="3"/>
    <s v="🍺🍺🍺"/>
    <s v="CZE"/>
    <x v="2"/>
  </r>
  <r>
    <n v="195"/>
    <s v="Landwehr-Bräu Reichelshofen Hell"/>
    <n v="0.5"/>
    <m/>
    <s v="D"/>
    <x v="5"/>
    <s v="o"/>
    <n v="3"/>
    <s v="🍺🍺🍺"/>
    <s v="GER"/>
    <x v="0"/>
  </r>
  <r>
    <n v="196"/>
    <s v="LaTrappe Witte Trapist"/>
    <n v="0.3"/>
    <m/>
    <s v="B"/>
    <x v="5"/>
    <s v="--"/>
    <n v="3"/>
    <s v="🍺🍺🍺"/>
    <s v="BEL"/>
    <x v="15"/>
  </r>
  <r>
    <n v="197"/>
    <s v="Leibinger Edel Pils"/>
    <n v="0.5"/>
    <m/>
    <s v="D"/>
    <x v="5"/>
    <s v="o"/>
    <n v="3"/>
    <s v="🍺🍺🍺"/>
    <s v="GER"/>
    <x v="0"/>
  </r>
  <r>
    <n v="198"/>
    <s v="Leo Beer"/>
    <n v="0.64"/>
    <m/>
    <s v="T"/>
    <x v="5"/>
    <s v="+"/>
    <n v="3"/>
    <s v="🍺🍺🍺"/>
    <s v="THA"/>
    <x v="18"/>
  </r>
  <r>
    <n v="199"/>
    <s v="Löwenbräu Oktoberfestbier"/>
    <n v="0.5"/>
    <m/>
    <s v="D"/>
    <x v="5"/>
    <s v="o"/>
    <n v="3"/>
    <s v="🍺🍺🍺"/>
    <s v="GER"/>
    <x v="0"/>
  </r>
  <r>
    <n v="200"/>
    <s v="N.Régions o.d.Talent - Bière de garde ambrée du Nord"/>
    <n v="0.25"/>
    <m/>
    <s v="F"/>
    <x v="5"/>
    <s v="o"/>
    <n v="3"/>
    <s v="🍺🍺🍺"/>
    <s v="FRA"/>
    <x v="14"/>
  </r>
  <r>
    <n v="201"/>
    <s v="Oettinger Hefeweißbier Hell"/>
    <n v="0.5"/>
    <m/>
    <s v="D"/>
    <x v="5"/>
    <s v="o"/>
    <n v="3"/>
    <s v="🍺🍺🍺"/>
    <s v="GER"/>
    <x v="0"/>
  </r>
  <r>
    <n v="202"/>
    <s v="Ozujsko 1892"/>
    <n v="0.5"/>
    <m/>
    <s v="HR"/>
    <x v="5"/>
    <s v="o"/>
    <n v="3"/>
    <s v="🍺🍺🍺"/>
    <s v="CRO"/>
    <x v="8"/>
  </r>
  <r>
    <n v="203"/>
    <s v="Raciborskie Browar Zamkomry"/>
    <n v="0.5"/>
    <m/>
    <s v="PL"/>
    <x v="5"/>
    <s v="o"/>
    <n v="3"/>
    <s v="🍺🍺🍺"/>
    <s v="POL"/>
    <x v="20"/>
  </r>
  <r>
    <n v="204"/>
    <s v="Raffo Taranto"/>
    <n v="0.33"/>
    <m/>
    <s v="I"/>
    <x v="5"/>
    <s v="o"/>
    <n v="3"/>
    <s v="🍺🍺🍺"/>
    <s v="ITA"/>
    <x v="1"/>
  </r>
  <r>
    <n v="205"/>
    <s v="Ratskrone Export Premium"/>
    <n v="0.5"/>
    <m/>
    <s v="D"/>
    <x v="5"/>
    <s v="o"/>
    <n v="3"/>
    <s v="🍺🍺🍺"/>
    <s v="GER"/>
    <x v="0"/>
  </r>
  <r>
    <n v="206"/>
    <s v="Resist S21 - Gegen Stuttgart 21"/>
    <n v="0.5"/>
    <m/>
    <s v="D"/>
    <x v="5"/>
    <s v="o"/>
    <n v="3"/>
    <s v="🍺🍺🍺"/>
    <s v="GER"/>
    <x v="0"/>
  </r>
  <r>
    <n v="207"/>
    <s v="Riedbacher Frankenbräu Spezial"/>
    <n v="0.5"/>
    <m/>
    <s v="D"/>
    <x v="5"/>
    <s v="o"/>
    <n v="3"/>
    <s v="🍺🍺🍺"/>
    <s v="GER"/>
    <x v="0"/>
  </r>
  <r>
    <n v="208"/>
    <s v="Riegeler Bier Landbier"/>
    <n v="0.5"/>
    <m/>
    <s v="D"/>
    <x v="5"/>
    <s v="+"/>
    <n v="3"/>
    <s v="🍺🍺🍺"/>
    <s v="GER"/>
    <x v="0"/>
  </r>
  <r>
    <n v="209"/>
    <s v="Ruppaner Spezial Export"/>
    <n v="0.5"/>
    <m/>
    <s v="D"/>
    <x v="5"/>
    <s v="+"/>
    <n v="3"/>
    <s v="🍺🍺🍺"/>
    <s v="GER"/>
    <x v="0"/>
  </r>
  <r>
    <n v="210"/>
    <s v="Schwaben Bräu Das Naturtrübe unfilt. Pils"/>
    <n v="0.5"/>
    <m/>
    <s v="D"/>
    <x v="5"/>
    <s v="o"/>
    <n v="3"/>
    <s v="🍺🍺🍺"/>
    <s v="GER"/>
    <x v="0"/>
  </r>
  <r>
    <n v="211"/>
    <s v="Schwaben Bräu Das Schwarze"/>
    <n v="0.5"/>
    <m/>
    <s v="D"/>
    <x v="5"/>
    <s v="+"/>
    <n v="3"/>
    <s v="🍺🍺🍺"/>
    <s v="GER"/>
    <x v="0"/>
  </r>
  <r>
    <n v="212"/>
    <s v="Schwaben Bräu Das Weizen Hefe Hell"/>
    <n v="0.5"/>
    <m/>
    <s v="D"/>
    <x v="5"/>
    <s v="o"/>
    <n v="3"/>
    <s v="🍺🍺🍺"/>
    <s v="GER"/>
    <x v="0"/>
  </r>
  <r>
    <n v="213"/>
    <s v="Schwaben Bräu Meister Pils"/>
    <n v="0.5"/>
    <m/>
    <s v="D"/>
    <x v="5"/>
    <s v="+"/>
    <n v="3"/>
    <s v="🍺🍺🍺"/>
    <s v="GER"/>
    <x v="0"/>
  </r>
  <r>
    <n v="214"/>
    <s v="Singha Lager Beer"/>
    <n v="0.63"/>
    <m/>
    <s v="T"/>
    <x v="5"/>
    <s v="o"/>
    <n v="3"/>
    <s v="🍺🍺🍺"/>
    <s v="THA"/>
    <x v="18"/>
  </r>
  <r>
    <n v="215"/>
    <s v="Spaten Oktoberfestbier"/>
    <n v="0.5"/>
    <m/>
    <s v="D"/>
    <x v="5"/>
    <s v="+"/>
    <n v="3"/>
    <s v="🍺🍺🍺"/>
    <s v="GER"/>
    <x v="0"/>
  </r>
  <r>
    <n v="216"/>
    <s v="Störtebeker &quot;1402&quot; Bio"/>
    <n v="0.5"/>
    <m/>
    <s v="D"/>
    <x v="5"/>
    <s v="+"/>
    <n v="3"/>
    <s v="🍺🍺🍺"/>
    <s v="GER"/>
    <x v="0"/>
  </r>
  <r>
    <n v="217"/>
    <s v="Störtebeker Bernstein-Weizen"/>
    <n v="0.5"/>
    <m/>
    <s v="D"/>
    <x v="5"/>
    <s v="-"/>
    <n v="1"/>
    <s v="🍺"/>
    <s v="GER"/>
    <x v="0"/>
  </r>
  <r>
    <n v="218"/>
    <s v="Störtebeker Hanse-Porter"/>
    <n v="0.5"/>
    <m/>
    <s v="D"/>
    <x v="5"/>
    <s v="-"/>
    <n v="1"/>
    <s v="🍺"/>
    <s v="GER"/>
    <x v="0"/>
  </r>
  <r>
    <n v="219"/>
    <s v="Störtebeker Pilsener-Bier"/>
    <n v="0.5"/>
    <m/>
    <s v="D"/>
    <x v="5"/>
    <s v="-"/>
    <n v="1"/>
    <s v="🍺"/>
    <s v="GER"/>
    <x v="0"/>
  </r>
  <r>
    <n v="220"/>
    <s v="Störtebeker Roggen-Weizen Bio"/>
    <n v="0.5"/>
    <m/>
    <s v="D"/>
    <x v="5"/>
    <s v="+"/>
    <n v="3"/>
    <s v="🍺🍺🍺"/>
    <s v="GER"/>
    <x v="0"/>
  </r>
  <r>
    <n v="221"/>
    <s v="Störtebeker Schwarzbier"/>
    <n v="0.5"/>
    <m/>
    <s v="D"/>
    <x v="5"/>
    <s v="o"/>
    <n v="3"/>
    <s v="🍺🍺🍺"/>
    <s v="GER"/>
    <x v="0"/>
  </r>
  <r>
    <n v="222"/>
    <s v="Swieze Piwo Z Mazur"/>
    <n v="0.5"/>
    <m/>
    <s v="PL"/>
    <x v="5"/>
    <s v="+"/>
    <n v="3"/>
    <s v="🍺🍺🍺"/>
    <s v="POL"/>
    <x v="20"/>
  </r>
  <r>
    <n v="223"/>
    <s v="Tucher Christkindlesmarkt Bier"/>
    <n v="0.5"/>
    <m/>
    <s v="D"/>
    <x v="5"/>
    <s v="+"/>
    <n v="3"/>
    <s v="🍺🍺🍺"/>
    <s v="GER"/>
    <x v="0"/>
  </r>
  <r>
    <n v="224"/>
    <s v="Tyskie Grand Prix"/>
    <n v="0.5"/>
    <m/>
    <s v="PL"/>
    <x v="5"/>
    <s v="o"/>
    <n v="3"/>
    <s v="🍺🍺🍺"/>
    <s v="POL"/>
    <x v="20"/>
  </r>
  <r>
    <n v="225"/>
    <s v="Fürst Wallerstein Landsknecht-Bier"/>
    <n v="0.5"/>
    <m/>
    <s v="D"/>
    <x v="6"/>
    <s v="o"/>
    <n v="3"/>
    <s v="🍺🍺🍺"/>
    <s v="GER"/>
    <x v="0"/>
  </r>
  <r>
    <n v="226"/>
    <s v="Werdenfelser Weisse Hefe"/>
    <n v="0.5"/>
    <m/>
    <s v="D"/>
    <x v="6"/>
    <s v="+"/>
    <n v="3"/>
    <s v="🍺🍺🍺"/>
    <s v="GER"/>
    <x v="0"/>
  </r>
  <r>
    <n v="227"/>
    <s v="Kaiser Pionier Bier"/>
    <n v="0.33"/>
    <m/>
    <s v="D"/>
    <x v="6"/>
    <s v="+"/>
    <n v="3"/>
    <s v="🍺🍺🍺"/>
    <s v="GER"/>
    <x v="0"/>
  </r>
  <r>
    <n v="228"/>
    <s v="Kapuziner Weißbier"/>
    <n v="0.5"/>
    <m/>
    <s v="D"/>
    <x v="6"/>
    <s v="+"/>
    <n v="3"/>
    <s v="🍺🍺🍺"/>
    <s v="GER"/>
    <x v="0"/>
  </r>
  <r>
    <n v="229"/>
    <s v="Augustiner Weißbier"/>
    <n v="0.5"/>
    <m/>
    <s v="D"/>
    <x v="6"/>
    <s v="++"/>
    <n v="3"/>
    <s v="🍺🍺🍺"/>
    <s v="GER"/>
    <x v="0"/>
  </r>
  <r>
    <n v="230"/>
    <s v="Berg Bräumeister Pils"/>
    <n v="0.33"/>
    <m/>
    <s v="D"/>
    <x v="6"/>
    <s v="+"/>
    <n v="3"/>
    <s v="🍺🍺🍺"/>
    <s v="GER"/>
    <x v="0"/>
  </r>
  <r>
    <n v="231"/>
    <s v="Bürgerbräu Bamberg Weißbier"/>
    <n v="0.5"/>
    <m/>
    <s v="D"/>
    <x v="6"/>
    <s v="o"/>
    <n v="3"/>
    <s v="🍺🍺🍺"/>
    <s v="GER"/>
    <x v="0"/>
  </r>
  <r>
    <n v="232"/>
    <s v="Menabrea Original"/>
    <n v="0.66"/>
    <m/>
    <s v="I"/>
    <x v="6"/>
    <s v="o"/>
    <n v="3"/>
    <s v="🍺🍺🍺"/>
    <s v="ITA"/>
    <x v="1"/>
  </r>
  <r>
    <n v="233"/>
    <s v="Neckarmüller Weiße"/>
    <n v="0.5"/>
    <m/>
    <s v="D"/>
    <x v="6"/>
    <s v="+"/>
    <n v="3"/>
    <s v="🍺🍺🍺"/>
    <s v="GER"/>
    <x v="0"/>
  </r>
  <r>
    <n v="234"/>
    <s v="Seeburg Pils"/>
    <n v="0.5"/>
    <m/>
    <s v="D"/>
    <x v="6"/>
    <s v="o"/>
    <n v="3"/>
    <s v="🍺🍺🍺"/>
    <s v="GER"/>
    <x v="0"/>
  </r>
  <r>
    <n v="235"/>
    <s v="Caledonia 80 Edinburgh"/>
    <n v="0.5"/>
    <m/>
    <s v="UK"/>
    <x v="6"/>
    <s v="-"/>
    <n v="1"/>
    <s v="🍺"/>
    <s v="GBR"/>
    <x v="21"/>
  </r>
  <r>
    <n v="236"/>
    <s v="Ulmer Gold Ochsen Kellerbier Naturtrüb"/>
    <n v="0.5"/>
    <m/>
    <s v="D"/>
    <x v="6"/>
    <s v="++"/>
    <n v="3"/>
    <s v="🍺🍺🍺"/>
    <s v="GER"/>
    <x v="0"/>
  </r>
  <r>
    <n v="237"/>
    <s v="Löwenbräu Original "/>
    <n v="0.5"/>
    <m/>
    <s v="D"/>
    <x v="6"/>
    <s v="o"/>
    <n v="3"/>
    <s v="🍺🍺🍺"/>
    <s v="GER"/>
    <x v="0"/>
  </r>
  <r>
    <n v="238"/>
    <s v="Fürst Wallerstein Classic "/>
    <n v="0.5"/>
    <m/>
    <s v="D"/>
    <x v="6"/>
    <s v="o"/>
    <n v="3"/>
    <s v="🍺🍺🍺"/>
    <s v="GER"/>
    <x v="0"/>
  </r>
  <r>
    <n v="239"/>
    <s v="Starobrno Medium "/>
    <n v="0.5"/>
    <m/>
    <s v="CZ"/>
    <x v="6"/>
    <s v="-"/>
    <n v="1"/>
    <s v="🍺"/>
    <s v="CZE"/>
    <x v="2"/>
  </r>
  <r>
    <n v="240"/>
    <s v="Lösch-Zwerg "/>
    <n v="0.3"/>
    <m/>
    <s v="D"/>
    <x v="6"/>
    <s v="o"/>
    <n v="3"/>
    <s v="🍺🍺🍺"/>
    <s v="GER"/>
    <x v="0"/>
  </r>
  <r>
    <n v="241"/>
    <s v="Sagres "/>
    <n v="0.3"/>
    <m/>
    <s v="P"/>
    <x v="6"/>
    <s v="+"/>
    <n v="3"/>
    <s v="🍺🍺🍺"/>
    <s v="POR"/>
    <x v="22"/>
  </r>
  <r>
    <n v="242"/>
    <s v="Marston's Pedigree"/>
    <n v="0.5"/>
    <m/>
    <s v="UK"/>
    <x v="6"/>
    <m/>
    <m/>
    <m/>
    <s v="GBR"/>
    <x v="21"/>
  </r>
  <r>
    <n v="243"/>
    <s v="Kloster Scheyern - Kloster Gold Hell"/>
    <n v="0.5"/>
    <m/>
    <s v="D"/>
    <x v="6"/>
    <s v="+"/>
    <n v="3"/>
    <s v="🍺🍺🍺"/>
    <s v="GER"/>
    <x v="0"/>
  </r>
  <r>
    <n v="244"/>
    <s v="Wichwood Brewery - Hobgoblin"/>
    <n v="0.5"/>
    <m/>
    <s v="UK"/>
    <x v="6"/>
    <s v="-"/>
    <n v="1"/>
    <s v="🍺"/>
    <s v="GBR"/>
    <x v="21"/>
  </r>
  <r>
    <n v="245"/>
    <s v="Ruppaner Edelpils"/>
    <n v="0.5"/>
    <n v="5"/>
    <s v="D"/>
    <x v="6"/>
    <s v="o"/>
    <n v="3"/>
    <s v="🍺🍺🍺"/>
    <s v="GER"/>
    <x v="0"/>
  </r>
  <r>
    <n v="246"/>
    <s v="Flötzinger Bräu Gold Export"/>
    <n v="0.5"/>
    <m/>
    <s v="D"/>
    <x v="6"/>
    <s v="+"/>
    <n v="3"/>
    <s v="🍺🍺🍺"/>
    <s v="GER"/>
    <x v="0"/>
  </r>
  <r>
    <n v="247"/>
    <s v="Flötzinger Bräu Hell"/>
    <n v="0.5"/>
    <m/>
    <s v="D"/>
    <x v="6"/>
    <s v="o"/>
    <n v="3"/>
    <s v="🍺🍺🍺"/>
    <s v="GER"/>
    <x v="0"/>
  </r>
  <r>
    <n v="248"/>
    <s v="Maxlrainer Schloßtrunk Naturtrübes Keller"/>
    <n v="0.5"/>
    <m/>
    <s v="D"/>
    <x v="6"/>
    <s v="o"/>
    <n v="3"/>
    <s v="🍺🍺🍺"/>
    <s v="GER"/>
    <x v="0"/>
  </r>
  <r>
    <n v="249"/>
    <s v="Schimp Urtrüb"/>
    <n v="0.5"/>
    <m/>
    <s v="D"/>
    <x v="6"/>
    <s v="+"/>
    <n v="3"/>
    <s v="🍺🍺🍺"/>
    <s v="GER"/>
    <x v="0"/>
  </r>
  <r>
    <n v="250"/>
    <s v="Wildbräu Meistersud"/>
    <n v="0.5"/>
    <m/>
    <s v="D"/>
    <x v="6"/>
    <s v="+"/>
    <n v="3"/>
    <s v="🍺🍺🍺"/>
    <s v="GER"/>
    <x v="0"/>
  </r>
  <r>
    <n v="251"/>
    <s v="Světly Branǐk"/>
    <n v="0.5"/>
    <m/>
    <s v="CZ"/>
    <x v="6"/>
    <s v="o"/>
    <n v="3"/>
    <s v="🍺🍺🍺"/>
    <s v="CZE"/>
    <x v="2"/>
  </r>
  <r>
    <n v="252"/>
    <s v="Fürst Wallenstein Winter Böckle  7,5"/>
    <n v="0.3"/>
    <m/>
    <s v="D"/>
    <x v="6"/>
    <s v="+"/>
    <n v="3"/>
    <s v="🍺🍺🍺"/>
    <s v="GER"/>
    <x v="0"/>
  </r>
  <r>
    <n v="253"/>
    <s v="Gögginger Edel Export"/>
    <n v="0.5"/>
    <m/>
    <s v="D"/>
    <x v="6"/>
    <s v="+"/>
    <n v="3"/>
    <s v="🍺🍺🍺"/>
    <s v="GER"/>
    <x v="0"/>
  </r>
  <r>
    <n v="254"/>
    <s v="Haller Löwenbräu Limes Pilsener"/>
    <n v="0.3"/>
    <m/>
    <s v="D"/>
    <x v="6"/>
    <s v="o"/>
    <n v="3"/>
    <s v="🍺🍺🍺"/>
    <s v="GER"/>
    <x v="0"/>
  </r>
  <r>
    <n v="255"/>
    <s v="Schussenrieder Bierkrugmuseum Schwarzbier"/>
    <n v="0.5"/>
    <m/>
    <s v="D"/>
    <x v="6"/>
    <s v="+"/>
    <n v="3"/>
    <s v="🍺🍺🍺"/>
    <s v="GER"/>
    <x v="0"/>
  </r>
  <r>
    <n v="256"/>
    <s v="Leibinger Edel Spezial"/>
    <n v="0.5"/>
    <m/>
    <s v="D"/>
    <x v="6"/>
    <s v="+"/>
    <n v="3"/>
    <s v="🍺🍺🍺"/>
    <s v="GER"/>
    <x v="0"/>
  </r>
  <r>
    <n v="257"/>
    <s v="Dinkeacker CD Helles"/>
    <n v="0.3"/>
    <m/>
    <s v="D"/>
    <x v="6"/>
    <s v="+"/>
    <n v="3"/>
    <s v="🍺🍺🍺"/>
    <s v="GER"/>
    <x v="0"/>
  </r>
  <r>
    <n v="258"/>
    <s v="Broughton Old Jock Ale  6,7%"/>
    <n v="0.5"/>
    <m/>
    <s v="UK"/>
    <x v="6"/>
    <s v="o"/>
    <n v="3"/>
    <s v="🍺🍺🍺"/>
    <s v="GBR"/>
    <x v="21"/>
  </r>
  <r>
    <n v="259"/>
    <s v="Baisinger Teufele"/>
    <n v="0.3"/>
    <m/>
    <s v="D"/>
    <x v="6"/>
    <s v="++"/>
    <n v="3"/>
    <s v="🍺🍺🍺"/>
    <s v="GER"/>
    <x v="0"/>
  </r>
  <r>
    <n v="260"/>
    <s v="Klassik C2"/>
    <n v="0.5"/>
    <n v="4.8"/>
    <s v="D"/>
    <x v="6"/>
    <s v="o"/>
    <n v="3"/>
    <s v="🍺🍺🍺"/>
    <s v="GER"/>
    <x v="0"/>
  </r>
  <r>
    <n v="261"/>
    <s v="Öttinger Original"/>
    <n v="0.5"/>
    <m/>
    <s v="D"/>
    <x v="6"/>
    <s v="-"/>
    <n v="1"/>
    <s v="🍺"/>
    <s v="GER"/>
    <x v="0"/>
  </r>
  <r>
    <n v="262"/>
    <s v="Mönchshof Bayrisch Hell Weißbier"/>
    <n v="0.5"/>
    <m/>
    <s v="D"/>
    <x v="6"/>
    <s v="+"/>
    <n v="3"/>
    <s v="🍺🍺🍺"/>
    <s v="GER"/>
    <x v="0"/>
  </r>
  <r>
    <n v="263"/>
    <s v="Berg Bier Spezial"/>
    <n v="0.5"/>
    <m/>
    <s v="D"/>
    <x v="6"/>
    <s v="+"/>
    <n v="3"/>
    <s v="🍺🍺🍺"/>
    <s v="GER"/>
    <x v="0"/>
  </r>
  <r>
    <n v="264"/>
    <s v="Birra Moretti Baffo d'Oro"/>
    <n v="0.33"/>
    <n v="4.8"/>
    <s v="I"/>
    <x v="6"/>
    <s v="+"/>
    <n v="3"/>
    <s v="🍺🍺🍺"/>
    <s v="ITA"/>
    <x v="1"/>
  </r>
  <r>
    <n v="265"/>
    <s v="Stout; Super Bock"/>
    <n v="0.3"/>
    <m/>
    <s v="P"/>
    <x v="6"/>
    <s v="-"/>
    <n v="1"/>
    <s v="🍺"/>
    <s v="POR"/>
    <x v="22"/>
  </r>
  <r>
    <n v="266"/>
    <s v="Estrella Galicia"/>
    <n v="0.3"/>
    <m/>
    <s v="E"/>
    <x v="6"/>
    <m/>
    <m/>
    <m/>
    <s v="ESP"/>
    <x v="5"/>
  </r>
  <r>
    <n v="267"/>
    <s v="Cruzcampo"/>
    <n v="0.3"/>
    <m/>
    <s v="E"/>
    <x v="6"/>
    <m/>
    <m/>
    <m/>
    <s v="ESP"/>
    <x v="5"/>
  </r>
  <r>
    <n v="268"/>
    <s v="Super Bock"/>
    <n v="0.5"/>
    <m/>
    <s v="D"/>
    <x v="6"/>
    <m/>
    <m/>
    <m/>
    <s v="GER"/>
    <x v="0"/>
  </r>
  <r>
    <n v="269"/>
    <s v="Astra Urtyp"/>
    <n v="0.33"/>
    <m/>
    <s v="D"/>
    <x v="7"/>
    <s v="o"/>
    <n v="3"/>
    <s v="🍺🍺🍺"/>
    <s v="GER"/>
    <x v="0"/>
  </r>
  <r>
    <n v="270"/>
    <s v="Hirter 1270"/>
    <n v="0.5"/>
    <m/>
    <s v="A"/>
    <x v="7"/>
    <s v="o"/>
    <n v="3"/>
    <s v="🍺🍺🍺"/>
    <s v="AUT"/>
    <x v="6"/>
  </r>
  <r>
    <n v="271"/>
    <s v="Dreher"/>
    <n v="0.66"/>
    <m/>
    <s v="I"/>
    <x v="7"/>
    <s v="+"/>
    <n v="3"/>
    <s v="🍺🍺🍺"/>
    <s v="ITA"/>
    <x v="1"/>
  </r>
  <r>
    <n v="272"/>
    <s v="Sion Kölsch"/>
    <n v="0.5"/>
    <m/>
    <s v="D"/>
    <x v="7"/>
    <s v="o"/>
    <n v="3"/>
    <s v="🍺🍺🍺"/>
    <s v="GER"/>
    <x v="0"/>
  </r>
  <r>
    <n v="273"/>
    <s v="Suntory Rich Malt"/>
    <n v="0.5"/>
    <m/>
    <s v="J"/>
    <x v="7"/>
    <s v="+"/>
    <n v="3"/>
    <s v="🍺🍺🍺"/>
    <s v="JPN"/>
    <x v="12"/>
  </r>
  <r>
    <n v="274"/>
    <s v="Günzburger Hefe-Weizen"/>
    <n v="0.5"/>
    <m/>
    <s v="D"/>
    <x v="7"/>
    <s v="o"/>
    <n v="3"/>
    <s v="🍺🍺🍺"/>
    <s v="GER"/>
    <x v="0"/>
  </r>
  <r>
    <n v="275"/>
    <s v="Aktienbrauerei Kaufbeuren, Hefeweizen &quot;Anno 25&quot;"/>
    <n v="0.5"/>
    <m/>
    <s v="D"/>
    <x v="7"/>
    <s v="+"/>
    <n v="3"/>
    <s v="🍺🍺🍺"/>
    <s v="GER"/>
    <x v="0"/>
  </r>
  <r>
    <n v="276"/>
    <s v="Kössel Bräu, Mariahilfer Bier"/>
    <n v="0.5"/>
    <m/>
    <s v="D"/>
    <x v="7"/>
    <s v="+"/>
    <n v="3"/>
    <s v="🍺🍺🍺"/>
    <s v="GER"/>
    <x v="0"/>
  </r>
  <r>
    <n v="277"/>
    <s v="Hacker Pschorr Hefe-Weisse"/>
    <n v="0.5"/>
    <m/>
    <s v="D"/>
    <x v="7"/>
    <s v="o"/>
    <n v="3"/>
    <s v="🍺🍺🍺"/>
    <s v="GER"/>
    <x v="0"/>
  </r>
  <r>
    <n v="278"/>
    <s v="Zywiec"/>
    <n v="0.5"/>
    <m/>
    <s v="PL"/>
    <x v="7"/>
    <s v="o"/>
    <n v="3"/>
    <s v="🍺🍺🍺"/>
    <s v="POL"/>
    <x v="20"/>
  </r>
  <r>
    <n v="279"/>
    <s v="Fix Hellas"/>
    <n v="0.5"/>
    <m/>
    <s v="GR"/>
    <x v="7"/>
    <s v="+"/>
    <n v="3"/>
    <s v="🍺🍺🍺"/>
    <s v="GRE"/>
    <x v="23"/>
  </r>
  <r>
    <n v="280"/>
    <s v="Zwiefalter Kloster Schwarzes"/>
    <n v="0.33"/>
    <m/>
    <s v="D"/>
    <x v="7"/>
    <s v="o"/>
    <n v="3"/>
    <s v="🍺🍺🍺"/>
    <s v="GER"/>
    <x v="0"/>
  </r>
  <r>
    <n v="281"/>
    <s v="Klosterbrauerei Metzingen, Kloster-Hefeweizen"/>
    <n v="0.5"/>
    <m/>
    <s v="D"/>
    <x v="7"/>
    <s v="o"/>
    <n v="3"/>
    <s v="🍺🍺🍺"/>
    <s v="GER"/>
    <x v="0"/>
  </r>
  <r>
    <n v="282"/>
    <s v="Heubacher Uralb Spezial"/>
    <n v="0.5"/>
    <m/>
    <s v="D"/>
    <x v="7"/>
    <s v="+"/>
    <n v="3"/>
    <s v="🍺🍺🍺"/>
    <s v="GER"/>
    <x v="0"/>
  </r>
  <r>
    <n v="283"/>
    <s v="Puntigamer &quot;Das bierige Bier&quot;"/>
    <n v="0.5"/>
    <m/>
    <s v="A"/>
    <x v="7"/>
    <s v="+"/>
    <n v="3"/>
    <s v="🍺🍺🍺"/>
    <s v="AUT"/>
    <x v="6"/>
  </r>
  <r>
    <n v="284"/>
    <s v="Bourbon La Réunion"/>
    <n v="0.33"/>
    <m/>
    <s v="F"/>
    <x v="7"/>
    <s v="-"/>
    <n v="1"/>
    <s v="🍺"/>
    <s v="FRA"/>
    <x v="14"/>
  </r>
  <r>
    <n v="285"/>
    <s v="Haake Beck"/>
    <n v="0.5"/>
    <m/>
    <s v="D"/>
    <x v="7"/>
    <s v="+"/>
    <n v="3"/>
    <s v="🍺🍺🍺"/>
    <s v="GER"/>
    <x v="0"/>
  </r>
  <r>
    <n v="286"/>
    <s v="Birra Peroni"/>
    <n v="0.66"/>
    <m/>
    <s v="I"/>
    <x v="7"/>
    <s v="-"/>
    <n v="1"/>
    <s v="🍺"/>
    <s v="ITA"/>
    <x v="1"/>
  </r>
  <r>
    <n v="287"/>
    <s v="Aktienbrauerei Kaufbeuren, Dunkl. Weizen Steingradener"/>
    <n v="0.5"/>
    <m/>
    <s v="D"/>
    <x v="7"/>
    <s v="-"/>
    <n v="1"/>
    <s v="🍺"/>
    <s v="GER"/>
    <x v="0"/>
  </r>
  <r>
    <n v="288"/>
    <s v="Hirter Morchl"/>
    <n v="0.5"/>
    <m/>
    <s v="A"/>
    <x v="7"/>
    <s v="-"/>
    <n v="1"/>
    <s v="🍺"/>
    <s v="AUT"/>
    <x v="6"/>
  </r>
  <r>
    <n v="289"/>
    <s v="VB Proudly Australian"/>
    <n v="0.375"/>
    <m/>
    <s v="AUS"/>
    <x v="7"/>
    <s v="-"/>
    <n v="1"/>
    <s v="🍺"/>
    <s v="AUS"/>
    <x v="24"/>
  </r>
  <r>
    <n v="290"/>
    <s v="Sternquell Plauen"/>
    <n v="0.5"/>
    <m/>
    <s v="D"/>
    <x v="7"/>
    <s v="-"/>
    <n v="1"/>
    <s v="🍺"/>
    <s v="GER"/>
    <x v="0"/>
  </r>
  <r>
    <n v="291"/>
    <s v="Gold Ochsen Hefeweizen"/>
    <n v="0.5"/>
    <m/>
    <s v="D"/>
    <x v="7"/>
    <s v="+"/>
    <n v="3"/>
    <s v="🍺🍺🍺"/>
    <s v="GER"/>
    <x v="0"/>
  </r>
  <r>
    <n v="292"/>
    <s v="Asahi Japan Gold"/>
    <n v="0.5"/>
    <m/>
    <s v="J"/>
    <x v="7"/>
    <s v="+"/>
    <n v="3"/>
    <s v="🍺🍺🍺"/>
    <s v="JPN"/>
    <x v="12"/>
  </r>
  <r>
    <n v="293"/>
    <s v="Hirsch Zwuckl"/>
    <n v="0.33"/>
    <m/>
    <s v="D"/>
    <x v="7"/>
    <s v="o"/>
    <n v="3"/>
    <s v="🍺🍺🍺"/>
    <s v="GER"/>
    <x v="0"/>
  </r>
  <r>
    <n v="294"/>
    <s v="Hirter Märzen"/>
    <n v="0.5"/>
    <m/>
    <s v="A"/>
    <x v="7"/>
    <s v="o"/>
    <n v="3"/>
    <s v="🍺🍺🍺"/>
    <s v="AUT"/>
    <x v="6"/>
  </r>
  <r>
    <n v="295"/>
    <s v="Erdinger Dunkel"/>
    <n v="0.5"/>
    <m/>
    <s v="D"/>
    <x v="7"/>
    <s v="+"/>
    <n v="3"/>
    <s v="🍺🍺🍺"/>
    <s v="GER"/>
    <x v="0"/>
  </r>
  <r>
    <n v="296"/>
    <s v="Gamperlbräu Förster-Pils"/>
    <n v="0.5"/>
    <m/>
    <s v="D"/>
    <x v="7"/>
    <s v="o"/>
    <n v="3"/>
    <s v="🍺🍺🍺"/>
    <s v="GER"/>
    <x v="0"/>
  </r>
  <r>
    <n v="297"/>
    <s v="ΑΛΦΑ - ΖΥΘΟΣ"/>
    <n v="0.33"/>
    <m/>
    <s v="GR"/>
    <x v="7"/>
    <s v="o"/>
    <n v="3"/>
    <s v="🍺🍺🍺"/>
    <s v="GRE"/>
    <x v="23"/>
  </r>
  <r>
    <n v="298"/>
    <s v="Murauer Bier - Märzen"/>
    <n v="0.5"/>
    <m/>
    <s v="D"/>
    <x v="7"/>
    <s v="+"/>
    <n v="3"/>
    <s v="🍺🍺🍺"/>
    <s v="GER"/>
    <x v="0"/>
  </r>
  <r>
    <n v="299"/>
    <s v="hite clean &amp; pure"/>
    <n v="0.33"/>
    <m/>
    <s v="ROK"/>
    <x v="7"/>
    <s v="-"/>
    <n v="1"/>
    <s v="🍺"/>
    <s v="KOR"/>
    <x v="25"/>
  </r>
  <r>
    <n v="300"/>
    <s v="St. Peter's Ruby Red Ale"/>
    <n v="0.5"/>
    <m/>
    <s v="UK"/>
    <x v="7"/>
    <s v="o"/>
    <n v="3"/>
    <s v="🍺🍺🍺"/>
    <s v="GBR"/>
    <x v="21"/>
  </r>
  <r>
    <n v="301"/>
    <s v="Willemoes"/>
    <n v="0.5"/>
    <m/>
    <s v="DK"/>
    <x v="7"/>
    <s v="+"/>
    <n v="3"/>
    <s v="🍺🍺🍺"/>
    <s v="DEN"/>
    <x v="26"/>
  </r>
  <r>
    <n v="302"/>
    <s v="Hirsch Hefe-Weisse"/>
    <n v="0.5"/>
    <m/>
    <s v="D"/>
    <x v="7"/>
    <s v="+"/>
    <n v="3"/>
    <s v="🍺🍺🍺"/>
    <s v="GER"/>
    <x v="0"/>
  </r>
  <r>
    <n v="303"/>
    <s v="Klosterbrauerei Metzingen, Kloster-Landbier"/>
    <n v="0.5"/>
    <m/>
    <s v="D"/>
    <x v="7"/>
    <s v="o"/>
    <n v="3"/>
    <s v="🍺🍺🍺"/>
    <s v="GER"/>
    <x v="0"/>
  </r>
  <r>
    <n v="304"/>
    <s v="Walder Bräu Edel-Pils"/>
    <n v="0.5"/>
    <m/>
    <s v="D"/>
    <x v="7"/>
    <s v="+"/>
    <n v="3"/>
    <s v="🍺🍺🍺"/>
    <s v="GER"/>
    <x v="0"/>
  </r>
  <r>
    <n v="305"/>
    <s v="Küppers Kölsch"/>
    <n v="0.5"/>
    <m/>
    <s v="D"/>
    <x v="7"/>
    <s v="+"/>
    <n v="3"/>
    <s v="🍺🍺🍺"/>
    <s v="GER"/>
    <x v="0"/>
  </r>
  <r>
    <n v="306"/>
    <s v="Böhringer Urtyp"/>
    <n v="0.5"/>
    <m/>
    <s v="D"/>
    <x v="7"/>
    <s v="+"/>
    <n v="3"/>
    <s v="🍺🍺🍺"/>
    <s v="GER"/>
    <x v="0"/>
  </r>
  <r>
    <n v="307"/>
    <s v="Castello Birra Lager Premium"/>
    <n v="0.66"/>
    <m/>
    <s v="I"/>
    <x v="7"/>
    <s v="o"/>
    <n v="3"/>
    <s v="🍺🍺🍺"/>
    <s v="ITA"/>
    <x v="1"/>
  </r>
  <r>
    <n v="308"/>
    <s v="Wasseralfinger Spezial"/>
    <n v="0.5"/>
    <m/>
    <s v="D"/>
    <x v="7"/>
    <s v="+"/>
    <n v="3"/>
    <s v="🍺🍺🍺"/>
    <s v="GER"/>
    <x v="0"/>
  </r>
  <r>
    <n v="309"/>
    <s v="Gold Ochsen Kristallweizen"/>
    <n v="0.5"/>
    <m/>
    <s v="D"/>
    <x v="7"/>
    <s v="o"/>
    <n v="3"/>
    <s v="🍺🍺🍺"/>
    <s v="GER"/>
    <x v="0"/>
  </r>
  <r>
    <n v="310"/>
    <s v="Sun Lik Beer"/>
    <n v="0.33"/>
    <m/>
    <s v="CHN"/>
    <x v="7"/>
    <s v="-"/>
    <n v="1"/>
    <s v="🍺"/>
    <s v="CHN"/>
    <x v="27"/>
  </r>
  <r>
    <n v="311"/>
    <s v="SPAR Beer Hellenic Brew"/>
    <n v="0.5"/>
    <m/>
    <s v="GR"/>
    <x v="7"/>
    <s v="o"/>
    <n v="3"/>
    <s v="🍺🍺🍺"/>
    <s v="GRE"/>
    <x v="23"/>
  </r>
  <r>
    <n v="312"/>
    <s v="Graf Arco Edel Hell"/>
    <n v="0.5"/>
    <m/>
    <s v="D"/>
    <x v="8"/>
    <s v="+"/>
    <n v="3"/>
    <s v="🍺🍺🍺"/>
    <s v="GER"/>
    <x v="0"/>
  </r>
  <r>
    <n v="313"/>
    <s v="Angelo Poretti Trelulppoli 3"/>
    <n v="0.33"/>
    <m/>
    <s v="I"/>
    <x v="8"/>
    <s v="-"/>
    <n v="1"/>
    <s v="🍺"/>
    <s v="ITA"/>
    <x v="1"/>
  </r>
  <r>
    <n v="314"/>
    <s v="Berg Bier Schäfleshimmel"/>
    <n v="0.33"/>
    <m/>
    <s v="D"/>
    <x v="8"/>
    <s v="+"/>
    <n v="3"/>
    <s v="🍺🍺🍺"/>
    <s v="GER"/>
    <x v="0"/>
  </r>
  <r>
    <n v="315"/>
    <s v="Cafri Premium Beer"/>
    <n v="0.33"/>
    <m/>
    <s v="ROK"/>
    <x v="8"/>
    <s v="-"/>
    <n v="1"/>
    <s v="🍺"/>
    <s v="KOR"/>
    <x v="25"/>
  </r>
  <r>
    <n v="316"/>
    <s v="Allgäuer Hüttenbier"/>
    <n v="0.5"/>
    <m/>
    <s v="D"/>
    <x v="8"/>
    <s v="+"/>
    <n v="3"/>
    <s v="🍺🍺🍺"/>
    <s v="GER"/>
    <x v="0"/>
  </r>
  <r>
    <n v="317"/>
    <s v="Detmolder Glühbier"/>
    <n v="0.5"/>
    <m/>
    <s v="D"/>
    <x v="8"/>
    <s v="-"/>
    <n v="1"/>
    <s v="🍺"/>
    <s v="GER"/>
    <x v="0"/>
  </r>
  <r>
    <n v="318"/>
    <s v="Perlenbacher Premium Pils"/>
    <n v="0.5"/>
    <m/>
    <s v="D"/>
    <x v="8"/>
    <s v="+"/>
    <n v="3"/>
    <s v="🍺🍺🍺"/>
    <s v="GER"/>
    <x v="0"/>
  </r>
  <r>
    <n v="319"/>
    <s v="Sudmeister Dinkelbier"/>
    <n v="0.5"/>
    <m/>
    <s v="D"/>
    <x v="8"/>
    <s v="+"/>
    <n v="3"/>
    <s v="🍺🍺🍺"/>
    <s v="GER"/>
    <x v="0"/>
  </r>
  <r>
    <n v="320"/>
    <s v="Hell-Bräu Weißbier"/>
    <n v="0.5"/>
    <m/>
    <s v="D"/>
    <x v="8"/>
    <s v="+"/>
    <n v="3"/>
    <s v="🍺🍺🍺"/>
    <s v="GER"/>
    <x v="0"/>
  </r>
  <r>
    <n v="321"/>
    <s v="La Chouffe, Bière blonde d'Ardenne"/>
    <n v="0.33"/>
    <m/>
    <s v="B"/>
    <x v="8"/>
    <s v="-"/>
    <n v="1"/>
    <s v="🍺"/>
    <s v="BEL"/>
    <x v="15"/>
  </r>
  <r>
    <n v="322"/>
    <s v="Newcastle Brown Ale"/>
    <n v="0.55000000000000004"/>
    <m/>
    <s v="UK"/>
    <x v="8"/>
    <s v="+"/>
    <n v="3"/>
    <s v="🍺🍺🍺"/>
    <s v="GBR"/>
    <x v="21"/>
  </r>
  <r>
    <n v="323"/>
    <s v="Mestra Stout"/>
    <n v="0.33"/>
    <m/>
    <s v="RCH"/>
    <x v="8"/>
    <s v="-"/>
    <n v="1"/>
    <s v="🍺"/>
    <s v="CHI"/>
    <x v="28"/>
  </r>
  <r>
    <n v="324"/>
    <s v="Schimpf Hefe-Weizen hell"/>
    <n v="0.5"/>
    <m/>
    <s v="D"/>
    <x v="8"/>
    <s v="+"/>
    <n v="3"/>
    <s v="🍺🍺🍺"/>
    <s v="GER"/>
    <x v="0"/>
  </r>
  <r>
    <n v="325"/>
    <s v="Walder Bräu Spezial"/>
    <n v="0.5"/>
    <m/>
    <s v="D"/>
    <x v="8"/>
    <s v="+"/>
    <n v="3"/>
    <s v="🍺🍺🍺"/>
    <s v="GER"/>
    <x v="0"/>
  </r>
  <r>
    <n v="326"/>
    <s v="Lech Premium Beer"/>
    <n v="0.5"/>
    <m/>
    <s v="PL"/>
    <x v="8"/>
    <s v="o"/>
    <n v="3"/>
    <s v="🍺🍺🍺"/>
    <s v="POL"/>
    <x v="20"/>
  </r>
  <r>
    <n v="327"/>
    <s v="Löwen Brauerei Passau Urtyp Hell"/>
    <n v="0.5"/>
    <m/>
    <s v="D"/>
    <x v="8"/>
    <s v="o"/>
    <n v="3"/>
    <s v="🍺🍺🍺"/>
    <s v="GER"/>
    <x v="0"/>
  </r>
  <r>
    <n v="328"/>
    <s v="Unertl Weißbier"/>
    <n v="0.5"/>
    <m/>
    <s v="D"/>
    <x v="8"/>
    <s v="o"/>
    <n v="3"/>
    <s v="🍺🍺🍺"/>
    <s v="GER"/>
    <x v="0"/>
  </r>
  <r>
    <n v="329"/>
    <s v="Schlappe-Seppel Spezialität"/>
    <n v="0.33"/>
    <m/>
    <s v="D"/>
    <x v="8"/>
    <s v="o"/>
    <n v="3"/>
    <s v="🍺🍺🍺"/>
    <s v="GER"/>
    <x v="0"/>
  </r>
  <r>
    <n v="330"/>
    <s v="Tegernseer (Herzgl. Bayr. Brhs. Tegernsee) Dunkel Export"/>
    <n v="0.5"/>
    <m/>
    <s v="D"/>
    <x v="8"/>
    <s v="-"/>
    <n v="1"/>
    <s v="🍺"/>
    <s v="GER"/>
    <x v="0"/>
  </r>
  <r>
    <n v="331"/>
    <s v="Schimpf Krone Pils"/>
    <n v="0.5"/>
    <m/>
    <s v="D"/>
    <x v="8"/>
    <s v="o"/>
    <n v="3"/>
    <s v="🍺🍺🍺"/>
    <s v="GER"/>
    <x v="0"/>
  </r>
  <r>
    <n v="332"/>
    <s v="Grafensteiner Hell (Netto MarkenDiscount)"/>
    <n v="0.5"/>
    <m/>
    <s v="D"/>
    <x v="8"/>
    <s v="o"/>
    <n v="3"/>
    <s v="🍺🍺🍺"/>
    <s v="GER"/>
    <x v="0"/>
  </r>
  <r>
    <n v="333"/>
    <s v="Sudmeister Hopfen Gaudi"/>
    <n v="0.5"/>
    <m/>
    <s v="D"/>
    <x v="8"/>
    <s v="o"/>
    <n v="3"/>
    <s v="🍺🍺🍺"/>
    <s v="GER"/>
    <x v="0"/>
  </r>
  <r>
    <n v="334"/>
    <s v="Lausitzer Porter Schwarzes"/>
    <n v="0.5"/>
    <m/>
    <s v="D"/>
    <x v="8"/>
    <s v="o"/>
    <n v="3"/>
    <s v="🍺🍺🍺"/>
    <s v="GER"/>
    <x v="0"/>
  </r>
  <r>
    <n v="335"/>
    <s v="Schneider Weiße TAP6 Unser Aventinus"/>
    <n v="0.5"/>
    <m/>
    <s v="D"/>
    <x v="8"/>
    <s v="o"/>
    <n v="3"/>
    <s v="🍺🍺🍺"/>
    <s v="GER"/>
    <x v="0"/>
  </r>
  <r>
    <n v="336"/>
    <s v="Polar Imperial "/>
    <n v="0.33"/>
    <m/>
    <s v="RCH"/>
    <x v="8"/>
    <s v="+"/>
    <n v="3"/>
    <s v="🍺🍺🍺"/>
    <s v="CHI"/>
    <x v="28"/>
  </r>
  <r>
    <n v="337"/>
    <s v="Moosbacher Lager Hell"/>
    <n v="0.5"/>
    <m/>
    <s v="D"/>
    <x v="8"/>
    <s v="+"/>
    <n v="3"/>
    <s v="🍺🍺🍺"/>
    <s v="GER"/>
    <x v="0"/>
  </r>
  <r>
    <n v="338"/>
    <s v="Das Hochdorfer Hopfengärtle"/>
    <n v="0.33"/>
    <m/>
    <s v="D"/>
    <x v="8"/>
    <s v="+"/>
    <n v="3"/>
    <s v="🍺🍺🍺"/>
    <s v="GER"/>
    <x v="0"/>
  </r>
  <r>
    <n v="339"/>
    <s v="Hasseröder Premium Pils"/>
    <n v="0.5"/>
    <m/>
    <s v="D"/>
    <x v="8"/>
    <s v="+"/>
    <n v="3"/>
    <s v="🍺🍺🍺"/>
    <s v="GER"/>
    <x v="0"/>
  </r>
  <r>
    <n v="340"/>
    <s v="Valentins Weißbier Premium"/>
    <n v="0.5"/>
    <m/>
    <s v="D"/>
    <x v="8"/>
    <s v="o"/>
    <n v="3"/>
    <s v="🍺🍺🍺"/>
    <s v="GER"/>
    <x v="0"/>
  </r>
  <r>
    <n v="341"/>
    <s v="Hilsenbeck's Gruibinger Bier Saukalt"/>
    <n v="0.33"/>
    <m/>
    <s v="D"/>
    <x v="8"/>
    <s v="+"/>
    <n v="3"/>
    <s v="🍺🍺🍺"/>
    <s v="GER"/>
    <x v="0"/>
  </r>
  <r>
    <n v="342"/>
    <s v="Hilsenbeck's Gruibinger Winter"/>
    <n v="0.5"/>
    <m/>
    <s v="D"/>
    <x v="8"/>
    <s v="-"/>
    <n v="1"/>
    <s v="🍺"/>
    <s v="GER"/>
    <x v="0"/>
  </r>
  <r>
    <n v="343"/>
    <s v="Meta Beer Export Lager"/>
    <n v="0.33"/>
    <m/>
    <s v="ETH"/>
    <x v="8"/>
    <s v="-"/>
    <n v="1"/>
    <s v="🍺"/>
    <s v="ETH"/>
    <x v="29"/>
  </r>
  <r>
    <n v="344"/>
    <s v="Kauzen Bayerisch Hell"/>
    <n v="0.5"/>
    <m/>
    <s v="D"/>
    <x v="8"/>
    <s v="+"/>
    <n v="3"/>
    <s v="🍺🍺🍺"/>
    <s v="GER"/>
    <x v="0"/>
  </r>
  <r>
    <n v="345"/>
    <s v="Engel-Bräu Grünten-Gold"/>
    <n v="0.5"/>
    <m/>
    <s v="D"/>
    <x v="8"/>
    <s v="+"/>
    <n v="3"/>
    <s v="🍺🍺🍺"/>
    <s v="GER"/>
    <x v="0"/>
  </r>
  <r>
    <n v="346"/>
    <s v="Schwarzer Bock"/>
    <n v="0.5"/>
    <m/>
    <s v="D"/>
    <x v="8"/>
    <s v="+"/>
    <n v="3"/>
    <s v="🍺🍺🍺"/>
    <s v="GER"/>
    <x v="0"/>
  </r>
  <r>
    <n v="347"/>
    <s v="Allgäuer Büble Bier Edelbräu"/>
    <n v="0.5"/>
    <m/>
    <s v="D"/>
    <x v="8"/>
    <s v="+"/>
    <n v="3"/>
    <s v="🍺🍺🍺"/>
    <s v="GER"/>
    <x v="0"/>
  </r>
  <r>
    <n v="348"/>
    <s v="Patagonia D'Olbek rubiaike"/>
    <n v="0.33"/>
    <m/>
    <s v="RCH"/>
    <x v="8"/>
    <s v="o"/>
    <n v="3"/>
    <s v="🍺🍺🍺"/>
    <s v="CHI"/>
    <x v="28"/>
  </r>
  <r>
    <n v="349"/>
    <s v="Weldensteiner Zwickl"/>
    <n v="0.5"/>
    <m/>
    <s v="D"/>
    <x v="8"/>
    <s v="+"/>
    <n v="3"/>
    <s v="🍺🍺🍺"/>
    <s v="GER"/>
    <x v="0"/>
  </r>
  <r>
    <n v="350"/>
    <s v="Crusquena"/>
    <n v="0.33"/>
    <m/>
    <s v="PE"/>
    <x v="8"/>
    <s v="+"/>
    <n v="3"/>
    <s v="🍺🍺🍺"/>
    <s v="PER"/>
    <x v="30"/>
  </r>
  <r>
    <n v="351"/>
    <s v="Chiemseer Rosenheim Hell"/>
    <n v="0.5"/>
    <m/>
    <s v="D"/>
    <x v="8"/>
    <s v="o"/>
    <n v="3"/>
    <s v="🍺🍺🍺"/>
    <s v="GER"/>
    <x v="0"/>
  </r>
  <r>
    <n v="352"/>
    <s v="Finkbräu"/>
    <n v="0.33"/>
    <m/>
    <s v="I"/>
    <x v="8"/>
    <s v="o"/>
    <n v="3"/>
    <s v="🍺🍺🍺"/>
    <s v="ITA"/>
    <x v="1"/>
  </r>
  <r>
    <n v="353"/>
    <s v="Operator Dunkler Doppelbock Schlossbrauerei Odelzhausen"/>
    <n v="0.5"/>
    <m/>
    <s v="D"/>
    <x v="8"/>
    <s v="+"/>
    <n v="3"/>
    <s v="🍺🍺🍺"/>
    <s v="GER"/>
    <x v="0"/>
  </r>
  <r>
    <n v="354"/>
    <s v="Oettinger Pils"/>
    <n v="0.33"/>
    <m/>
    <s v="D"/>
    <x v="8"/>
    <s v="+"/>
    <n v="3"/>
    <s v="🍺🍺🍺"/>
    <s v="GER"/>
    <x v="0"/>
  </r>
  <r>
    <n v="355"/>
    <s v="Sudmeister Bayrisches Hausbrauer Bier"/>
    <n v="0.5"/>
    <m/>
    <s v="D"/>
    <x v="8"/>
    <s v="o"/>
    <n v="3"/>
    <s v="🍺🍺🍺"/>
    <s v="GER"/>
    <x v="0"/>
  </r>
  <r>
    <n v="356"/>
    <s v="Kaiser Geislingen Schubart-Dunkel"/>
    <n v="0.5"/>
    <m/>
    <s v="D"/>
    <x v="8"/>
    <s v="o"/>
    <n v="3"/>
    <s v="🍺🍺🍺"/>
    <s v="GER"/>
    <x v="0"/>
  </r>
  <r>
    <n v="357"/>
    <s v="Radeberger Pilsener"/>
    <n v="0.5"/>
    <m/>
    <s v="D"/>
    <x v="8"/>
    <s v="o"/>
    <n v="3"/>
    <s v="🍺🍺🍺"/>
    <s v="GER"/>
    <x v="0"/>
  </r>
  <r>
    <n v="358"/>
    <s v="Schimpf Spezial"/>
    <n v="0.5"/>
    <m/>
    <s v="D"/>
    <x v="8"/>
    <s v="+"/>
    <n v="3"/>
    <s v="🍺🍺🍺"/>
    <s v="GER"/>
    <x v="0"/>
  </r>
  <r>
    <n v="359"/>
    <s v="Schimpf Weihnachtsbier"/>
    <n v="0.5"/>
    <m/>
    <s v="D"/>
    <x v="8"/>
    <s v="+"/>
    <n v="3"/>
    <s v="🍺🍺🍺"/>
    <s v="GER"/>
    <x v="0"/>
  </r>
  <r>
    <n v="360"/>
    <s v="Schussenrieder Festbräu No. 1"/>
    <n v="0.5"/>
    <m/>
    <s v="D"/>
    <x v="8"/>
    <s v="+"/>
    <n v="3"/>
    <s v="🍺🍺🍺"/>
    <s v="GER"/>
    <x v="0"/>
  </r>
  <r>
    <n v="361"/>
    <s v="Abtei Himmerod Abteibier"/>
    <n v="0.5"/>
    <m/>
    <s v="D"/>
    <x v="8"/>
    <s v="o"/>
    <n v="3"/>
    <s v="🍺🍺🍺"/>
    <s v="GER"/>
    <x v="0"/>
  </r>
  <r>
    <n v="362"/>
    <s v="Tegernseer (Herzgl. Bayr. Brhs. Tegernsee) Hell"/>
    <n v="0.5"/>
    <m/>
    <s v="D"/>
    <x v="8"/>
    <s v="+"/>
    <n v="3"/>
    <s v="🍺🍺🍺"/>
    <s v="GER"/>
    <x v="0"/>
  </r>
  <r>
    <n v="363"/>
    <s v="Engel-Bräu Grünten-Pils Premium"/>
    <n v="0.5"/>
    <m/>
    <s v="D"/>
    <x v="8"/>
    <s v="-"/>
    <n v="1"/>
    <s v="🍺"/>
    <s v="GER"/>
    <x v="0"/>
  </r>
  <r>
    <n v="364"/>
    <s v="Chiemseer Rosenheim Braustoff"/>
    <n v="0.5"/>
    <m/>
    <s v="D"/>
    <x v="8"/>
    <s v="+"/>
    <n v="3"/>
    <s v="🍺🍺🍺"/>
    <s v="GER"/>
    <x v="0"/>
  </r>
  <r>
    <n v="365"/>
    <s v="Engel-Bräu Urtyp Hell"/>
    <n v="0.5"/>
    <m/>
    <s v="D"/>
    <x v="8"/>
    <s v="o"/>
    <n v="3"/>
    <s v="🍺🍺🍺"/>
    <s v="GER"/>
    <x v="0"/>
  </r>
  <r>
    <n v="366"/>
    <s v="Kronenbourg"/>
    <n v="0.5"/>
    <m/>
    <s v="F"/>
    <x v="8"/>
    <s v="o"/>
    <n v="3"/>
    <s v="🍺🍺🍺"/>
    <s v="FRA"/>
    <x v="14"/>
  </r>
  <r>
    <n v="367"/>
    <s v="Kulmbacher Mönchshof Maibock"/>
    <n v="0.5"/>
    <m/>
    <s v="D"/>
    <x v="8"/>
    <s v="+"/>
    <n v="3"/>
    <s v="🍺🍺🍺"/>
    <s v="GER"/>
    <x v="0"/>
  </r>
  <r>
    <n v="368"/>
    <s v="Wertacher Marktbier Naturtrüb"/>
    <n v="0.5"/>
    <m/>
    <s v="D"/>
    <x v="8"/>
    <s v="+"/>
    <n v="3"/>
    <s v="🍺🍺🍺"/>
    <s v="GER"/>
    <x v="0"/>
  </r>
  <r>
    <n v="369"/>
    <s v="Kross Pilsener"/>
    <n v="0.5"/>
    <m/>
    <s v="RCH"/>
    <x v="8"/>
    <s v="o"/>
    <n v="3"/>
    <s v="🍺🍺🍺"/>
    <s v="CHI"/>
    <x v="28"/>
  </r>
  <r>
    <n v="370"/>
    <s v="OB Golden Lager"/>
    <n v="0.5"/>
    <m/>
    <s v="ROK"/>
    <x v="8"/>
    <s v="o"/>
    <n v="3"/>
    <s v="🍺🍺🍺"/>
    <s v="KOR"/>
    <x v="25"/>
  </r>
  <r>
    <n v="371"/>
    <s v="Klosterbrauerei Baumberg Weißbier Bock"/>
    <n v="0.5"/>
    <m/>
    <s v="D"/>
    <x v="8"/>
    <s v="+"/>
    <n v="3"/>
    <s v="🍺🍺🍺"/>
    <s v="GER"/>
    <x v="0"/>
  </r>
  <r>
    <n v="372"/>
    <s v="Schimpf Hefe-Weizen dunkel"/>
    <n v="0.5"/>
    <m/>
    <s v="D"/>
    <x v="8"/>
    <s v="+"/>
    <n v="3"/>
    <s v="🍺🍺🍺"/>
    <s v="GER"/>
    <x v="0"/>
  </r>
  <r>
    <n v="373"/>
    <s v="Kaiser Geislingen Winterbier"/>
    <n v="0.5"/>
    <m/>
    <s v="D"/>
    <x v="8"/>
    <s v="+"/>
    <n v="3"/>
    <s v="🍺🍺🍺"/>
    <s v="GER"/>
    <x v="0"/>
  </r>
  <r>
    <n v="374"/>
    <s v="Schinner &quot;Das Echte&quot;"/>
    <n v="0.5"/>
    <m/>
    <s v="D"/>
    <x v="9"/>
    <s v="+"/>
    <n v="3"/>
    <s v="🍺🍺🍺"/>
    <s v="GER"/>
    <x v="0"/>
  </r>
  <r>
    <n v="375"/>
    <s v="Hartsfelder Ökokrone black"/>
    <n v="0.5"/>
    <m/>
    <s v="D"/>
    <x v="9"/>
    <s v="o"/>
    <n v="3"/>
    <s v="🍺🍺🍺"/>
    <s v="GER"/>
    <x v="0"/>
  </r>
  <r>
    <n v="376"/>
    <s v="Albquell Bräuhaus Edelbier"/>
    <n v="0.5"/>
    <m/>
    <s v="D"/>
    <x v="9"/>
    <s v="+"/>
    <n v="3"/>
    <s v="🍺🍺🍺"/>
    <s v="GER"/>
    <x v="0"/>
  </r>
  <r>
    <n v="377"/>
    <s v="Kauzen Weissbier Hell"/>
    <n v="0.5"/>
    <m/>
    <s v="D"/>
    <x v="9"/>
    <s v="+"/>
    <n v="3"/>
    <s v="🍺🍺🍺"/>
    <s v="GER"/>
    <x v="0"/>
  </r>
  <r>
    <n v="378"/>
    <s v="Meckatz Wiezen"/>
    <n v="0.5"/>
    <m/>
    <s v="D"/>
    <x v="9"/>
    <s v="+"/>
    <n v="3"/>
    <s v="🍺🍺🍺"/>
    <s v="GER"/>
    <x v="0"/>
  </r>
  <r>
    <n v="379"/>
    <s v="Farny Alt-Dürrener Weiße"/>
    <n v="0.5"/>
    <m/>
    <s v="D"/>
    <x v="9"/>
    <s v="+"/>
    <n v="3"/>
    <s v="🍺🍺🍺"/>
    <s v="GER"/>
    <x v="0"/>
  </r>
  <r>
    <n v="380"/>
    <s v="Paulaner Weißbier Kristallklar"/>
    <n v="0.5"/>
    <m/>
    <s v="D"/>
    <x v="9"/>
    <s v="o"/>
    <n v="3"/>
    <s v="🍺🍺🍺"/>
    <s v="GER"/>
    <x v="0"/>
  </r>
  <r>
    <n v="381"/>
    <s v="Albquell Bräuhaus BräuJosef"/>
    <n v="0.5"/>
    <m/>
    <s v="D"/>
    <x v="9"/>
    <s v="+"/>
    <n v="3"/>
    <s v="🍺🍺🍺"/>
    <s v="GER"/>
    <x v="0"/>
  </r>
  <r>
    <n v="382"/>
    <s v="Veldensteiner Zwick'l"/>
    <n v="0.5"/>
    <m/>
    <s v="D"/>
    <x v="9"/>
    <s v="+"/>
    <n v="3"/>
    <s v="🍺🍺🍺"/>
    <s v="GER"/>
    <x v="0"/>
  </r>
  <r>
    <n v="383"/>
    <s v="Kuchlbauer Weisse"/>
    <n v="0.5"/>
    <m/>
    <s v="D"/>
    <x v="9"/>
    <s v="+"/>
    <n v="3"/>
    <s v="🍺🍺🍺"/>
    <s v="GER"/>
    <x v="0"/>
  </r>
  <r>
    <n v="384"/>
    <s v="Zimbus Drachenblut (Das Ritterbier)"/>
    <n v="0.5"/>
    <m/>
    <s v="D"/>
    <x v="9"/>
    <s v="o"/>
    <n v="3"/>
    <s v="🍺🍺🍺"/>
    <s v="GER"/>
    <x v="0"/>
  </r>
  <r>
    <n v="385"/>
    <s v="Albquell Bräuhaus Urtrunk"/>
    <n v="0.5"/>
    <m/>
    <s v="D"/>
    <x v="9"/>
    <s v="o"/>
    <n v="3"/>
    <s v="🍺🍺🍺"/>
    <s v="GER"/>
    <x v="0"/>
  </r>
  <r>
    <n v="386"/>
    <s v="Kloster Hefeweizen"/>
    <n v="0.5"/>
    <m/>
    <s v="D"/>
    <x v="9"/>
    <s v="+"/>
    <n v="3"/>
    <s v="🍺🍺🍺"/>
    <s v="GER"/>
    <x v="0"/>
  </r>
  <r>
    <n v="387"/>
    <s v="Warka 1478"/>
    <n v="0.5"/>
    <m/>
    <s v="PL"/>
    <x v="9"/>
    <s v="o"/>
    <n v="3"/>
    <s v="🍺🍺🍺"/>
    <s v="POL"/>
    <x v="20"/>
  </r>
  <r>
    <n v="388"/>
    <s v="Veldensteiner Landbier"/>
    <n v="0.5"/>
    <m/>
    <s v="D"/>
    <x v="9"/>
    <s v="o"/>
    <n v="3"/>
    <s v="🍺🍺🍺"/>
    <s v="GER"/>
    <x v="0"/>
  </r>
  <r>
    <n v="389"/>
    <s v="Sudmeister Spießbraten Bier"/>
    <n v="0.5"/>
    <m/>
    <s v="D"/>
    <x v="9"/>
    <s v="o"/>
    <n v="3"/>
    <s v="🍺🍺🍺"/>
    <s v="GER"/>
    <x v="0"/>
  </r>
  <r>
    <n v="390"/>
    <s v="Strong Dwuslodowy"/>
    <n v="0.5"/>
    <m/>
    <s v="PL"/>
    <x v="9"/>
    <s v="o"/>
    <n v="3"/>
    <s v="🍺🍺🍺"/>
    <s v="POL"/>
    <x v="20"/>
  </r>
  <r>
    <n v="391"/>
    <s v="Zötler Bier Hefeweizen"/>
    <n v="0.5"/>
    <m/>
    <s v="D"/>
    <x v="9"/>
    <s v="+"/>
    <n v="3"/>
    <s v="🍺🍺🍺"/>
    <s v="GER"/>
    <x v="0"/>
  </r>
  <r>
    <n v="392"/>
    <s v="Ratskrone Pilsener"/>
    <n v="0.5"/>
    <m/>
    <s v="D"/>
    <x v="9"/>
    <s v="o"/>
    <n v="3"/>
    <s v="🍺🍺🍺"/>
    <s v="GER"/>
    <x v="0"/>
  </r>
  <r>
    <n v="393"/>
    <s v="Schussenrieder Mein Helles"/>
    <n v="0.5"/>
    <m/>
    <s v="D"/>
    <x v="9"/>
    <s v="+"/>
    <n v="3"/>
    <s v="🍺🍺🍺"/>
    <s v="GER"/>
    <x v="0"/>
  </r>
  <r>
    <n v="394"/>
    <s v="Alpkönig Hefeweizen"/>
    <n v="0.5"/>
    <m/>
    <s v="D"/>
    <x v="9"/>
    <s v="o"/>
    <n v="3"/>
    <s v="🍺🍺🍺"/>
    <s v="GER"/>
    <x v="0"/>
  </r>
  <r>
    <n v="395"/>
    <s v="Apostelbräu Dinkel natur"/>
    <n v="0.5"/>
    <m/>
    <s v="D"/>
    <x v="9"/>
    <s v="o"/>
    <n v="3"/>
    <s v="🍺🍺🍺"/>
    <s v="GER"/>
    <x v="0"/>
  </r>
  <r>
    <n v="396"/>
    <s v="Schussenrieder Schwarzbier No. 1"/>
    <n v="0.5"/>
    <m/>
    <s v="D"/>
    <x v="9"/>
    <s v="+"/>
    <n v="3"/>
    <s v="🍺🍺🍺"/>
    <s v="GER"/>
    <x v="0"/>
  </r>
  <r>
    <n v="397"/>
    <s v="Schäffler Bräu Dunkle Weisse"/>
    <n v="0.5"/>
    <m/>
    <s v="D"/>
    <x v="9"/>
    <s v="o"/>
    <n v="3"/>
    <s v="🍺🍺🍺"/>
    <s v="GER"/>
    <x v="0"/>
  </r>
  <r>
    <n v="398"/>
    <s v="Albquell Weizenbier"/>
    <n v="0.5"/>
    <m/>
    <s v="D"/>
    <x v="9"/>
    <s v="+"/>
    <n v="3"/>
    <s v="🍺🍺🍺"/>
    <s v="GER"/>
    <x v="0"/>
  </r>
  <r>
    <n v="399"/>
    <s v="Bia Saigon Lager"/>
    <n v="0.5"/>
    <m/>
    <s v="VN"/>
    <x v="9"/>
    <s v="o"/>
    <n v="3"/>
    <s v="🍺🍺🍺"/>
    <s v="VIE"/>
    <x v="31"/>
  </r>
  <r>
    <n v="400"/>
    <s v="Saigon Export"/>
    <n v="0.35"/>
    <m/>
    <s v="VN"/>
    <x v="9"/>
    <s v="+"/>
    <n v="3"/>
    <s v="🍺🍺🍺"/>
    <s v="VIE"/>
    <x v="31"/>
  </r>
  <r>
    <n v="401"/>
    <s v="Sternquell Pils"/>
    <n v="0.5"/>
    <m/>
    <s v="D"/>
    <x v="9"/>
    <s v="o"/>
    <n v="3"/>
    <s v="🍺🍺🍺"/>
    <s v="GER"/>
    <x v="0"/>
  </r>
  <r>
    <n v="402"/>
    <s v="Wulle Weizen"/>
    <n v="0.5"/>
    <m/>
    <s v="D"/>
    <x v="9"/>
    <s v="o"/>
    <n v="3"/>
    <s v="🍺🍺🍺"/>
    <s v="GER"/>
    <x v="0"/>
  </r>
  <r>
    <n v="403"/>
    <s v="Carlsberg Elephant"/>
    <n v="0.33"/>
    <m/>
    <s v="DK"/>
    <x v="9"/>
    <s v="o"/>
    <n v="3"/>
    <s v="🍺🍺🍺"/>
    <s v="DEN"/>
    <x v="26"/>
  </r>
  <r>
    <n v="404"/>
    <s v="Egger Märzen"/>
    <n v="0.5"/>
    <m/>
    <s v="A"/>
    <x v="9"/>
    <s v="+"/>
    <n v="3"/>
    <s v="🍺🍺🍺"/>
    <s v="AUT"/>
    <x v="6"/>
  </r>
  <r>
    <n v="405"/>
    <s v="Schimpf Kristall-Weizen"/>
    <n v="0.5"/>
    <m/>
    <s v="D"/>
    <x v="9"/>
    <s v="+"/>
    <n v="3"/>
    <s v="🍺🍺🍺"/>
    <s v="GER"/>
    <x v="0"/>
  </r>
  <r>
    <n v="406"/>
    <s v="Greizer Export"/>
    <n v="0.5"/>
    <m/>
    <s v="D"/>
    <x v="9"/>
    <s v="o"/>
    <n v="3"/>
    <s v="🍺🍺🍺"/>
    <s v="GER"/>
    <x v="0"/>
  </r>
  <r>
    <n v="407"/>
    <s v="Clemens ohne Filter"/>
    <n v="0.33"/>
    <m/>
    <s v="D"/>
    <x v="9"/>
    <s v="o"/>
    <n v="3"/>
    <s v="🍺🍺🍺"/>
    <s v="GER"/>
    <x v="0"/>
  </r>
  <r>
    <n v="408"/>
    <s v="Desperados"/>
    <n v="0.65"/>
    <m/>
    <s v="MEX"/>
    <x v="9"/>
    <s v="o"/>
    <n v="3"/>
    <s v="🍺🍺🍺"/>
    <s v="MEX"/>
    <x v="13"/>
  </r>
  <r>
    <n v="409"/>
    <s v="Schwabenbräu Heller Bock"/>
    <n v="0.5"/>
    <m/>
    <s v="D"/>
    <x v="9"/>
    <s v="+"/>
    <n v="3"/>
    <s v="🍺🍺🍺"/>
    <s v="GER"/>
    <x v="0"/>
  </r>
  <r>
    <n v="410"/>
    <s v="11 Siecles de Normandie"/>
    <n v="0.33"/>
    <m/>
    <s v="F"/>
    <x v="9"/>
    <s v="-"/>
    <n v="1"/>
    <s v="🍺"/>
    <s v="FRA"/>
    <x v="14"/>
  </r>
  <r>
    <n v="411"/>
    <s v="Zipfer Märzen"/>
    <n v="0.5"/>
    <m/>
    <s v="D"/>
    <x v="9"/>
    <s v="+"/>
    <n v="3"/>
    <s v="🍺🍺🍺"/>
    <s v="GER"/>
    <x v="0"/>
  </r>
  <r>
    <n v="412"/>
    <s v="Königsbräu Spezial"/>
    <n v="0.5"/>
    <m/>
    <s v="D"/>
    <x v="9"/>
    <s v="o"/>
    <n v="3"/>
    <s v="🍺🍺🍺"/>
    <s v="GER"/>
    <x v="0"/>
  </r>
  <r>
    <n v="413"/>
    <s v="Brauerei Härle Fidelio"/>
    <n v="0.5"/>
    <m/>
    <s v="D"/>
    <x v="9"/>
    <s v="+"/>
    <n v="3"/>
    <s v="🍺🍺🍺"/>
    <s v="GER"/>
    <x v="0"/>
  </r>
  <r>
    <n v="414"/>
    <s v="Tsingtao"/>
    <n v="0.3"/>
    <m/>
    <s v="CHN"/>
    <x v="9"/>
    <s v="-"/>
    <n v="1"/>
    <s v="🍺"/>
    <s v="CHN"/>
    <x v="27"/>
  </r>
  <r>
    <n v="415"/>
    <s v="Bohringer Alb Verführer Bier"/>
    <n v="0.33"/>
    <m/>
    <s v="D"/>
    <x v="9"/>
    <s v="+"/>
    <n v="3"/>
    <s v="🍺🍺🍺"/>
    <s v="GER"/>
    <x v="0"/>
  </r>
  <r>
    <n v="416"/>
    <s v="Schloss Eggenberg Premium"/>
    <n v="0.5"/>
    <m/>
    <s v="A"/>
    <x v="9"/>
    <s v="+"/>
    <n v="3"/>
    <s v="🍺🍺🍺"/>
    <s v="AUT"/>
    <x v="6"/>
  </r>
  <r>
    <n v="417"/>
    <s v="Propeller Aufwind"/>
    <n v="0.33"/>
    <m/>
    <s v="D"/>
    <x v="9"/>
    <s v="-"/>
    <n v="1"/>
    <s v="🍺"/>
    <s v="GER"/>
    <x v="0"/>
  </r>
  <r>
    <n v="418"/>
    <s v="Propeller Nachtflug"/>
    <n v="0.33"/>
    <m/>
    <s v="D"/>
    <x v="9"/>
    <s v="-"/>
    <n v="1"/>
    <s v="🍺"/>
    <s v="GER"/>
    <x v="0"/>
  </r>
  <r>
    <n v="419"/>
    <s v="Cimbra"/>
    <n v="0.5"/>
    <m/>
    <s v="I"/>
    <x v="9"/>
    <s v="o"/>
    <n v="3"/>
    <s v="🍺🍺🍺"/>
    <s v="ITA"/>
    <x v="1"/>
  </r>
  <r>
    <n v="420"/>
    <s v="Staudenland Helles Export"/>
    <n v="0.5"/>
    <m/>
    <s v="D"/>
    <x v="9"/>
    <s v="o"/>
    <n v="3"/>
    <s v="🍺🍺🍺"/>
    <s v="GER"/>
    <x v="0"/>
  </r>
  <r>
    <n v="421"/>
    <s v="Hallstatt Das Bier"/>
    <n v="0.33"/>
    <m/>
    <s v="A"/>
    <x v="9"/>
    <s v="+"/>
    <n v="3"/>
    <s v="🍺🍺🍺"/>
    <s v="AUT"/>
    <x v="6"/>
  </r>
  <r>
    <n v="422"/>
    <s v="Falkenfelser Hell"/>
    <n v="0.5"/>
    <m/>
    <s v="D"/>
    <x v="9"/>
    <s v="+"/>
    <n v="3"/>
    <s v="🍺🍺🍺"/>
    <s v="GER"/>
    <x v="0"/>
  </r>
  <r>
    <n v="423"/>
    <s v="Sternquell Kellerbier"/>
    <n v="0.5"/>
    <m/>
    <s v="D"/>
    <x v="9"/>
    <s v="-"/>
    <n v="1"/>
    <s v="🍺"/>
    <s v="GER"/>
    <x v="0"/>
  </r>
  <r>
    <n v="424"/>
    <s v="Söhnstetter Zwicklpils"/>
    <n v="0.33"/>
    <m/>
    <s v="D"/>
    <x v="9"/>
    <s v="o"/>
    <n v="3"/>
    <s v="🍺🍺🍺"/>
    <s v="GER"/>
    <x v="0"/>
  </r>
  <r>
    <n v="425"/>
    <s v="Schimpf kleine Halbe"/>
    <n v="0.33"/>
    <m/>
    <s v="D"/>
    <x v="9"/>
    <s v="+"/>
    <n v="3"/>
    <s v="🍺🍺🍺"/>
    <s v="GER"/>
    <x v="0"/>
  </r>
  <r>
    <n v="426"/>
    <s v="Estrella Damm"/>
    <n v="0.3"/>
    <m/>
    <s v="E"/>
    <x v="9"/>
    <s v="o"/>
    <n v="3"/>
    <s v="🍺🍺🍺"/>
    <s v="ESP"/>
    <x v="5"/>
  </r>
  <r>
    <n v="427"/>
    <s v="Lapin Kulta"/>
    <n v="0.33"/>
    <n v="5.2"/>
    <s v="FIN"/>
    <x v="10"/>
    <s v="o"/>
    <n v="3"/>
    <s v="🍺🍺🍺"/>
    <s v="FIN"/>
    <x v="32"/>
  </r>
  <r>
    <n v="428"/>
    <s v="Oettinger Urtyp"/>
    <n v="0.5"/>
    <n v="5.6"/>
    <s v="D"/>
    <x v="10"/>
    <s v="+"/>
    <n v="3"/>
    <s v="🍺🍺🍺"/>
    <s v="GER"/>
    <x v="0"/>
  </r>
  <r>
    <n v="429"/>
    <s v="Ayinger Celebrator"/>
    <n v="0.33"/>
    <n v="6.7"/>
    <s v="D"/>
    <x v="10"/>
    <s v="-"/>
    <n v="1"/>
    <s v="🍺"/>
    <s v="GER"/>
    <x v="0"/>
  </r>
  <r>
    <n v="430"/>
    <s v="Camba Summer Ale"/>
    <n v="0.33"/>
    <n v="3.9"/>
    <s v="D"/>
    <x v="10"/>
    <s v="+"/>
    <n v="3"/>
    <s v="🍺🍺🍺"/>
    <s v="GER"/>
    <x v="0"/>
  </r>
  <r>
    <n v="431"/>
    <s v="Camba Pale Ale"/>
    <n v="0.33"/>
    <n v="5.2"/>
    <s v="D"/>
    <x v="10"/>
    <s v="+"/>
    <n v="3"/>
    <s v="🍺🍺🍺"/>
    <s v="GER"/>
    <x v="0"/>
  </r>
  <r>
    <n v="432"/>
    <s v="Birra Moretti Toscana"/>
    <n v="0.5"/>
    <n v="5.5"/>
    <s v="I"/>
    <x v="10"/>
    <s v="+"/>
    <n v="3"/>
    <s v="🍺🍺🍺"/>
    <s v="ITA"/>
    <x v="1"/>
  </r>
  <r>
    <n v="433"/>
    <s v="Lazarus"/>
    <n v="0.33"/>
    <m/>
    <s v="NL"/>
    <x v="10"/>
    <s v="-"/>
    <n v="1"/>
    <s v="🍺"/>
    <n v="0"/>
    <x v="4"/>
  </r>
  <r>
    <n v="434"/>
    <s v="Walder Bräu Märzen"/>
    <n v="0.5"/>
    <m/>
    <s v="D"/>
    <x v="10"/>
    <s v="+"/>
    <n v="3"/>
    <s v="🍺🍺🍺"/>
    <s v="GER"/>
    <x v="0"/>
  </r>
  <r>
    <n v="435"/>
    <s v="Brewdog Punk IPA"/>
    <n v="0.3"/>
    <m/>
    <s v="UK"/>
    <x v="10"/>
    <s v="+"/>
    <n v="3"/>
    <s v="🍺🍺🍺"/>
    <s v="GBR"/>
    <x v="21"/>
  </r>
  <r>
    <n v="436"/>
    <s v="L'Alsacienne Choucroute"/>
    <n v="0.3"/>
    <m/>
    <s v="F"/>
    <x v="10"/>
    <s v="-"/>
    <n v="1"/>
    <s v="🍺"/>
    <s v="FRA"/>
    <x v="14"/>
  </r>
  <r>
    <n v="437"/>
    <s v="Schneider Weiße Mein Grünes"/>
    <n v="0.5"/>
    <m/>
    <s v="D"/>
    <x v="10"/>
    <s v="+"/>
    <n v="3"/>
    <s v="🍺🍺🍺"/>
    <s v="GER"/>
    <x v="0"/>
  </r>
  <r>
    <n v="438"/>
    <s v="Berg Bier Weizen-Bock"/>
    <n v="0.5"/>
    <n v="7.1"/>
    <s v="D"/>
    <x v="10"/>
    <s v="+"/>
    <n v="3"/>
    <s v="🍺🍺🍺"/>
    <s v="GER"/>
    <x v="0"/>
  </r>
  <r>
    <n v="439"/>
    <s v="Rothaus Märzen Export"/>
    <n v="0.5"/>
    <m/>
    <s v="D"/>
    <x v="10"/>
    <s v="+"/>
    <n v="3"/>
    <s v="🍺🍺🍺"/>
    <s v="GER"/>
    <x v="0"/>
  </r>
  <r>
    <n v="440"/>
    <s v="Fischers Mössingen Heinerle Weizen"/>
    <n v="0.33"/>
    <m/>
    <s v="D"/>
    <x v="10"/>
    <s v="+"/>
    <n v="3"/>
    <s v="🍺🍺🍺"/>
    <s v="GER"/>
    <x v="0"/>
  </r>
  <r>
    <n v="441"/>
    <s v="D-Day"/>
    <n v="0.3"/>
    <n v="6.5"/>
    <s v="F"/>
    <x v="10"/>
    <s v="o"/>
    <n v="3"/>
    <s v="🍺🍺🍺"/>
    <s v="FRA"/>
    <x v="14"/>
  </r>
  <r>
    <n v="442"/>
    <s v="Grevensteiner (Veltins)"/>
    <n v="0.5"/>
    <m/>
    <s v="D"/>
    <x v="10"/>
    <s v="o"/>
    <n v="3"/>
    <s v="🍺🍺🍺"/>
    <s v="GER"/>
    <x v="0"/>
  </r>
  <r>
    <n v="443"/>
    <s v="PostBrauerei Meyer Allgäu Winter-Traum"/>
    <n v="0.5"/>
    <m/>
    <s v="D"/>
    <x v="10"/>
    <s v="o"/>
    <n v="3"/>
    <s v="🍺🍺🍺"/>
    <s v="GER"/>
    <x v="0"/>
  </r>
  <r>
    <n v="444"/>
    <s v="Corsendonk"/>
    <n v="0.33"/>
    <n v="6.5"/>
    <s v="B"/>
    <x v="10"/>
    <s v="-"/>
    <n v="1"/>
    <s v="🍺"/>
    <s v="BEL"/>
    <x v="15"/>
  </r>
  <r>
    <n v="445"/>
    <s v="Flötzinger Weihnachtsbier"/>
    <n v="0.5"/>
    <m/>
    <s v="D"/>
    <x v="10"/>
    <s v="o"/>
    <n v="3"/>
    <s v="🍺🍺🍺"/>
    <s v="GER"/>
    <x v="0"/>
  </r>
  <r>
    <n v="446"/>
    <s v="Camba Melon Flash"/>
    <n v="0.33"/>
    <n v="5.2"/>
    <s v="D"/>
    <x v="10"/>
    <s v="o"/>
    <n v="3"/>
    <s v="🍺🍺🍺"/>
    <s v="GER"/>
    <x v="0"/>
  </r>
  <r>
    <n v="447"/>
    <s v="Schulten Bräu Premium Pilsener"/>
    <n v="0.33"/>
    <m/>
    <s v="D"/>
    <x v="10"/>
    <s v="o"/>
    <n v="3"/>
    <s v="🍺🍺🍺"/>
    <s v="GER"/>
    <x v="0"/>
  </r>
  <r>
    <n v="448"/>
    <s v="Gösser Bier"/>
    <n v="0.5"/>
    <m/>
    <s v="A"/>
    <x v="10"/>
    <s v="o"/>
    <n v="3"/>
    <s v="🍺🍺🍺"/>
    <s v="AUT"/>
    <x v="6"/>
  </r>
  <r>
    <n v="449"/>
    <s v="Amstel Gold"/>
    <n v="0.3"/>
    <n v="7"/>
    <s v="NL"/>
    <x v="10"/>
    <s v="o"/>
    <n v="3"/>
    <s v="🍺🍺🍺"/>
    <n v="0"/>
    <x v="4"/>
  </r>
  <r>
    <n v="450"/>
    <s v="Camba Amber Ale"/>
    <n v="0.33"/>
    <n v="7.2"/>
    <s v="D"/>
    <x v="10"/>
    <s v="o"/>
    <n v="3"/>
    <s v="🍺🍺🍺"/>
    <s v="GER"/>
    <x v="0"/>
  </r>
  <r>
    <n v="451"/>
    <s v="Trappistes Rochefort"/>
    <n v="0.33"/>
    <n v="11.3"/>
    <s v="B"/>
    <x v="10"/>
    <s v="o"/>
    <n v="3"/>
    <s v="🍺🍺🍺"/>
    <s v="BEL"/>
    <x v="15"/>
  </r>
  <r>
    <n v="452"/>
    <s v="Bayreuther Brauerei Landbier"/>
    <n v="0.5"/>
    <m/>
    <s v="D"/>
    <x v="10"/>
    <s v="o"/>
    <n v="3"/>
    <s v="🍺🍺🍺"/>
    <s v="GER"/>
    <x v="0"/>
  </r>
  <r>
    <n v="453"/>
    <s v="Zoller Hof Spezial Export"/>
    <n v="0.5"/>
    <m/>
    <s v="D"/>
    <x v="10"/>
    <s v="+"/>
    <n v="3"/>
    <s v="🍺🍺🍺"/>
    <s v="GER"/>
    <x v="0"/>
  </r>
  <r>
    <n v="454"/>
    <s v="Camba Pils"/>
    <n v="0.33"/>
    <n v="5"/>
    <s v="D"/>
    <x v="10"/>
    <s v="+"/>
    <n v="3"/>
    <s v="🍺🍺🍺"/>
    <s v="GER"/>
    <x v="0"/>
  </r>
  <r>
    <n v="455"/>
    <s v="Birra Moretti Friulana"/>
    <n v="0.5"/>
    <m/>
    <s v="I"/>
    <x v="10"/>
    <s v="o"/>
    <n v="3"/>
    <s v="🍺🍺🍺"/>
    <s v="ITA"/>
    <x v="1"/>
  </r>
  <r>
    <n v="456"/>
    <s v="Brand Zwaar Blond"/>
    <n v="0.33"/>
    <n v="8.5"/>
    <s v="NL"/>
    <x v="10"/>
    <s v="+"/>
    <n v="3"/>
    <s v="🍺🍺🍺"/>
    <n v="0"/>
    <x v="4"/>
  </r>
  <r>
    <n v="457"/>
    <s v="Waldhaus Spezial Gold"/>
    <n v="0.5"/>
    <n v="5.6"/>
    <s v="D"/>
    <x v="10"/>
    <s v="+"/>
    <n v="3"/>
    <s v="🍺🍺🍺"/>
    <s v="GER"/>
    <x v="0"/>
  </r>
  <r>
    <n v="458"/>
    <s v="Camba German IPA"/>
    <n v="0.33"/>
    <n v="6.5"/>
    <s v="D"/>
    <x v="10"/>
    <s v="-"/>
    <n v="1"/>
    <s v="🍺"/>
    <s v="GER"/>
    <x v="0"/>
  </r>
  <r>
    <n v="459"/>
    <s v="Bayreuther Brauerei Original"/>
    <n v="0.5"/>
    <m/>
    <s v="D"/>
    <x v="10"/>
    <s v="+"/>
    <n v="3"/>
    <s v="🍺🍺🍺"/>
    <s v="GER"/>
    <x v="0"/>
  </r>
  <r>
    <n v="460"/>
    <s v="Moosbacher Kellerbier"/>
    <n v="0.5"/>
    <n v="5.2"/>
    <s v="D"/>
    <x v="10"/>
    <s v="+"/>
    <n v="3"/>
    <s v="🍺🍺🍺"/>
    <s v="GER"/>
    <x v="0"/>
  </r>
  <r>
    <n v="461"/>
    <s v="Alpirsbacher Klosterstoff"/>
    <n v="0.33"/>
    <m/>
    <s v="D"/>
    <x v="10"/>
    <s v="+"/>
    <n v="3"/>
    <s v="🍺🍺🍺"/>
    <s v="GER"/>
    <x v="0"/>
  </r>
  <r>
    <n v="462"/>
    <s v="Camba EI PI AI"/>
    <n v="0.33"/>
    <n v="8"/>
    <s v="D"/>
    <x v="10"/>
    <s v="-"/>
    <n v="1"/>
    <s v="🍺"/>
    <s v="GER"/>
    <x v="0"/>
  </r>
  <r>
    <n v="463"/>
    <s v="Meckatzer Fest-Märzen"/>
    <n v="0.5"/>
    <m/>
    <s v="D"/>
    <x v="10"/>
    <s v="+"/>
    <n v="3"/>
    <s v="🍺🍺🍺"/>
    <s v="GER"/>
    <x v="0"/>
  </r>
  <r>
    <n v="464"/>
    <s v="Kiefer-Bräu Birra Blond"/>
    <n v="0.6"/>
    <n v="4.7"/>
    <s v="I"/>
    <x v="10"/>
    <s v="-"/>
    <n v="1"/>
    <s v="🍺"/>
    <s v="ITA"/>
    <x v="1"/>
  </r>
  <r>
    <n v="465"/>
    <s v="Hinano Tahiti"/>
    <n v="0.33"/>
    <n v="5"/>
    <s v="PYF"/>
    <x v="10"/>
    <s v="o"/>
    <n v="3"/>
    <s v="🍺🍺🍺"/>
    <s v="PYF"/>
    <x v="33"/>
  </r>
  <r>
    <n v="466"/>
    <s v="Camba Dark Side"/>
    <n v="0.33"/>
    <n v="5.6"/>
    <s v="D"/>
    <x v="10"/>
    <s v="-"/>
    <n v="1"/>
    <s v="🍺"/>
    <s v="GER"/>
    <x v="0"/>
  </r>
  <r>
    <n v="467"/>
    <s v="Moosbacher Pilsener"/>
    <n v="0.5"/>
    <m/>
    <s v="D"/>
    <x v="10"/>
    <s v="o"/>
    <n v="3"/>
    <s v="🍺🍺🍺"/>
    <s v="GER"/>
    <x v="0"/>
  </r>
  <r>
    <n v="468"/>
    <s v="Hell-Bräu Bayerisch Dunkel"/>
    <n v="0.5"/>
    <m/>
    <s v="D"/>
    <x v="10"/>
    <s v="o"/>
    <n v="3"/>
    <s v="🍺🍺🍺"/>
    <s v="GER"/>
    <x v="0"/>
  </r>
  <r>
    <n v="469"/>
    <s v="Zuiver Zeeuws Bier"/>
    <n v="0.25"/>
    <n v="5"/>
    <s v="NL"/>
    <x v="10"/>
    <s v="-"/>
    <n v="1"/>
    <s v="🍺"/>
    <n v="0"/>
    <x v="4"/>
  </r>
  <r>
    <n v="470"/>
    <s v="Riegele Dulcis 12"/>
    <n v="0.5"/>
    <n v="11"/>
    <s v="D"/>
    <x v="10"/>
    <s v="o"/>
    <n v="3"/>
    <s v="🍺🍺🍺"/>
    <s v="GER"/>
    <x v="0"/>
  </r>
  <r>
    <n v="471"/>
    <s v="Camba Black Shark"/>
    <n v="0.33"/>
    <n v="8.5"/>
    <s v="D"/>
    <x v="10"/>
    <s v="-"/>
    <n v="1"/>
    <s v="🍺"/>
    <s v="GER"/>
    <x v="0"/>
  </r>
  <r>
    <n v="472"/>
    <s v="Fischer's Mössingen Keller-Bier"/>
    <n v="0.5"/>
    <n v="4.8"/>
    <s v="D"/>
    <x v="10"/>
    <s v="+"/>
    <n v="3"/>
    <s v="🍺🍺🍺"/>
    <s v="GER"/>
    <x v="0"/>
  </r>
  <r>
    <n v="473"/>
    <s v="Schinner Winter-Bier"/>
    <n v="0.5"/>
    <m/>
    <s v="D"/>
    <x v="10"/>
    <s v="+"/>
    <n v="3"/>
    <s v="🍺🍺🍺"/>
    <s v="GER"/>
    <x v="0"/>
  </r>
  <r>
    <n v="474"/>
    <s v="Böhringer Johannes Dunkel"/>
    <n v="0.33"/>
    <n v="4.9000000000000004"/>
    <s v="D"/>
    <x v="10"/>
    <s v="+"/>
    <n v="3"/>
    <s v="🍺🍺🍺"/>
    <s v="GER"/>
    <x v="0"/>
  </r>
  <r>
    <n v="475"/>
    <s v="Astra Rotlicht"/>
    <n v="0.33"/>
    <n v="6"/>
    <s v="D"/>
    <x v="10"/>
    <s v="+"/>
    <n v="3"/>
    <s v="🍺🍺🍺"/>
    <s v="GER"/>
    <x v="0"/>
  </r>
  <r>
    <n v="476"/>
    <s v="Schwaben Bräu Urtyp Export"/>
    <n v="0.5"/>
    <n v="5.0999999999999996"/>
    <s v="D"/>
    <x v="10"/>
    <s v="+"/>
    <n v="3"/>
    <s v="🍺🍺🍺"/>
    <s v="GER"/>
    <x v="0"/>
  </r>
  <r>
    <n v="477"/>
    <s v="Berg Bier Original Hell"/>
    <n v="0.5"/>
    <m/>
    <s v="D"/>
    <x v="10"/>
    <s v="+"/>
    <n v="3"/>
    <s v="🍺🍺🍺"/>
    <s v="GER"/>
    <x v="0"/>
  </r>
  <r>
    <n v="478"/>
    <s v="Flötzinger Weihnachtsbock"/>
    <n v="0.5"/>
    <n v="7"/>
    <s v="D"/>
    <x v="10"/>
    <s v="+"/>
    <n v="3"/>
    <s v="🍺🍺🍺"/>
    <s v="GER"/>
    <x v="0"/>
  </r>
  <r>
    <n v="479"/>
    <s v="Grevensteiner (Veltins) naturtrübes Landbier"/>
    <n v="0.5"/>
    <m/>
    <s v="D"/>
    <x v="11"/>
    <s v="-"/>
    <n v="1"/>
    <s v="🍺"/>
    <s v="GER"/>
    <x v="0"/>
  </r>
  <r>
    <n v="480"/>
    <s v="Fischer de Noel"/>
    <n v="0.65"/>
    <m/>
    <s v="F"/>
    <x v="11"/>
    <s v="-"/>
    <n v="1"/>
    <s v="🍺"/>
    <s v="FRA"/>
    <x v="14"/>
  </r>
  <r>
    <n v="481"/>
    <s v="Bière speciale Choucroute"/>
    <n v="0.5"/>
    <m/>
    <s v="F"/>
    <x v="11"/>
    <s v="-"/>
    <n v="1"/>
    <s v="🍺"/>
    <s v="FRA"/>
    <x v="14"/>
  </r>
  <r>
    <n v="482"/>
    <s v="Altmühltaler hell"/>
    <n v="0.5"/>
    <m/>
    <s v="D"/>
    <x v="11"/>
    <s v="+"/>
    <n v="3"/>
    <s v="🍺🍺🍺"/>
    <s v="GER"/>
    <x v="0"/>
  </r>
  <r>
    <n v="483"/>
    <s v="Huber Weisse"/>
    <n v="0.5"/>
    <m/>
    <s v="D"/>
    <x v="11"/>
    <s v="+"/>
    <n v="3"/>
    <s v="🍺🍺🍺"/>
    <s v="GER"/>
    <x v="0"/>
  </r>
  <r>
    <n v="484"/>
    <s v="Zoller-Hof Zwickl"/>
    <n v="0.33"/>
    <m/>
    <s v="D"/>
    <x v="11"/>
    <s v="+"/>
    <n v="3"/>
    <s v="🍺🍺🍺"/>
    <s v="GER"/>
    <x v="0"/>
  </r>
  <r>
    <n v="485"/>
    <s v="Walder-Bräu Dunkel"/>
    <n v="0.5"/>
    <m/>
    <s v="D"/>
    <x v="11"/>
    <s v="+"/>
    <n v="3"/>
    <s v="🍺🍺🍺"/>
    <s v="GER"/>
    <x v="0"/>
  </r>
  <r>
    <n v="486"/>
    <s v="Hirschbräu dunkel"/>
    <n v="0.33"/>
    <m/>
    <s v="D"/>
    <x v="11"/>
    <s v="+"/>
    <n v="3"/>
    <s v="🍺🍺🍺"/>
    <s v="GER"/>
    <x v="0"/>
  </r>
  <r>
    <n v="487"/>
    <s v="Pearl River"/>
    <n v="0.5"/>
    <m/>
    <s v="CHN"/>
    <x v="11"/>
    <s v="o"/>
    <n v="3"/>
    <s v="🍺🍺🍺"/>
    <s v="CHN"/>
    <x v="27"/>
  </r>
  <r>
    <n v="488"/>
    <s v="Mariahilfer Weizen dunkel"/>
    <n v="0.5"/>
    <m/>
    <s v="D"/>
    <x v="11"/>
    <s v="+"/>
    <n v="3"/>
    <s v="🍺🍺🍺"/>
    <s v="GER"/>
    <x v="0"/>
  </r>
  <r>
    <n v="489"/>
    <s v="Electric Nurse Pale Ale"/>
    <n v="0.33"/>
    <m/>
    <s v="S"/>
    <x v="11"/>
    <s v="+"/>
    <n v="3"/>
    <s v="🍺🍺🍺"/>
    <s v="SWE"/>
    <x v="7"/>
  </r>
  <r>
    <n v="490"/>
    <s v="Alpine Lager"/>
    <n v="0.34"/>
    <m/>
    <s v="USA"/>
    <x v="11"/>
    <s v="-"/>
    <n v="1"/>
    <s v="🍺"/>
    <s v="USA"/>
    <x v="11"/>
  </r>
  <r>
    <n v="491"/>
    <s v="Hite Pale Lager"/>
    <n v="0.3"/>
    <m/>
    <s v="ROK"/>
    <x v="11"/>
    <s v="o"/>
    <n v="3"/>
    <s v="🍺🍺🍺"/>
    <s v="KOR"/>
    <x v="25"/>
  </r>
  <r>
    <n v="492"/>
    <s v="Herrnbräu Helles"/>
    <n v="0.5"/>
    <m/>
    <s v="D"/>
    <x v="11"/>
    <s v="+"/>
    <n v="3"/>
    <s v="🍺🍺🍺"/>
    <s v="GER"/>
    <x v="0"/>
  </r>
  <r>
    <n v="493"/>
    <s v="Ruppaner Schimmele (naturtrüb)"/>
    <n v="0.33"/>
    <m/>
    <s v="D"/>
    <x v="11"/>
    <s v="+"/>
    <n v="3"/>
    <s v="🍺🍺🍺"/>
    <s v="GER"/>
    <x v="0"/>
  </r>
  <r>
    <n v="494"/>
    <s v="Fürstenberg Winterbier"/>
    <n v="0.5"/>
    <m/>
    <s v="D"/>
    <x v="11"/>
    <s v="+"/>
    <n v="3"/>
    <s v="🍺🍺🍺"/>
    <s v="GER"/>
    <x v="0"/>
  </r>
  <r>
    <n v="495"/>
    <s v="Mariahilfer Schwarze Madonna"/>
    <n v="0.5"/>
    <m/>
    <s v="D"/>
    <x v="11"/>
    <s v="+"/>
    <n v="3"/>
    <s v="🍺🍺🍺"/>
    <s v="GER"/>
    <x v="0"/>
  </r>
  <r>
    <n v="496"/>
    <s v="Bayreuther hell"/>
    <n v="0.5"/>
    <m/>
    <s v="D"/>
    <x v="11"/>
    <s v="o"/>
    <n v="3"/>
    <s v="🍺🍺🍺"/>
    <s v="GER"/>
    <x v="0"/>
  </r>
  <r>
    <n v="497"/>
    <s v="Waldhorn Weißbier hell"/>
    <n v="0.5"/>
    <m/>
    <s v="D"/>
    <x v="11"/>
    <s v="+"/>
    <n v="3"/>
    <s v="🍺🍺🍺"/>
    <s v="GER"/>
    <x v="0"/>
  </r>
  <r>
    <n v="498"/>
    <s v="Hofmühl Wintermärzen"/>
    <n v="0.5"/>
    <m/>
    <s v="D"/>
    <x v="11"/>
    <s v="+"/>
    <n v="3"/>
    <s v="🍺🍺🍺"/>
    <s v="GER"/>
    <x v="0"/>
  </r>
  <r>
    <n v="499"/>
    <s v="Vega Hazy Amber"/>
    <n v="0.33"/>
    <m/>
    <s v="S"/>
    <x v="11"/>
    <s v="-"/>
    <n v="1"/>
    <s v="🍺"/>
    <s v="SWE"/>
    <x v="7"/>
  </r>
  <r>
    <n v="500"/>
    <s v="Gotlands Bryggeri Sleepy Bulldog Pale Ale"/>
    <n v="0.33"/>
    <m/>
    <s v="S"/>
    <x v="11"/>
    <s v="o"/>
    <n v="3"/>
    <s v="🍺🍺🍺"/>
    <s v="SWE"/>
    <x v="7"/>
  </r>
  <r>
    <n v="501"/>
    <s v="Shine Malt Rich (Style One)"/>
    <n v="0.5"/>
    <m/>
    <s v="J"/>
    <x v="11"/>
    <s v="o"/>
    <n v="3"/>
    <s v="🍺🍺🍺"/>
    <s v="JPN"/>
    <x v="12"/>
  </r>
  <r>
    <n v="502"/>
    <s v="Ottakringer Wiener Original"/>
    <n v="0.5"/>
    <m/>
    <s v="A"/>
    <x v="11"/>
    <s v="o"/>
    <n v="3"/>
    <s v="🍺🍺🍺"/>
    <s v="AUT"/>
    <x v="6"/>
  </r>
  <r>
    <n v="503"/>
    <s v="Mariahilfer Weizen hell naturtrüb"/>
    <n v="0.5"/>
    <m/>
    <s v="D"/>
    <x v="11"/>
    <s v="+"/>
    <n v="3"/>
    <s v="🍺🍺🍺"/>
    <s v="GER"/>
    <x v="0"/>
  </r>
  <r>
    <n v="504"/>
    <s v="Dinkelacker Kellerbier"/>
    <n v="0.5"/>
    <m/>
    <s v="D"/>
    <x v="11"/>
    <s v="+"/>
    <n v="3"/>
    <s v="🍺🍺🍺"/>
    <s v="GER"/>
    <x v="0"/>
  </r>
  <r>
    <n v="505"/>
    <s v="Nattheimer Öchsle"/>
    <n v="0.33"/>
    <m/>
    <s v="D"/>
    <x v="11"/>
    <s v="o"/>
    <n v="3"/>
    <s v="🍺🍺🍺"/>
    <s v="GER"/>
    <x v="0"/>
  </r>
  <r>
    <n v="506"/>
    <s v="Mariahilfer Festbier"/>
    <n v="0.5"/>
    <m/>
    <s v="D"/>
    <x v="11"/>
    <s v="o"/>
    <n v="3"/>
    <s v="🍺🍺🍺"/>
    <s v="GER"/>
    <x v="0"/>
  </r>
  <r>
    <n v="507"/>
    <s v="Ratskrone Hefeweizen"/>
    <n v="0.5"/>
    <m/>
    <s v="D"/>
    <x v="11"/>
    <s v="-"/>
    <n v="1"/>
    <s v="🍺"/>
    <s v="GER"/>
    <x v="0"/>
  </r>
  <r>
    <n v="508"/>
    <s v="Beck's"/>
    <n v="0.5"/>
    <m/>
    <s v="D"/>
    <x v="11"/>
    <s v="+"/>
    <n v="3"/>
    <s v="🍺🍺🍺"/>
    <s v="GER"/>
    <x v="0"/>
  </r>
  <r>
    <n v="509"/>
    <s v="Arcobräu Moos - Mooser Liesl Helles"/>
    <n v="0.5"/>
    <m/>
    <s v="D"/>
    <x v="11"/>
    <s v="+"/>
    <n v="3"/>
    <s v="🍺🍺🍺"/>
    <s v="GER"/>
    <x v="0"/>
  </r>
  <r>
    <n v="510"/>
    <s v="Nattheimer Schwarzer Ochs"/>
    <n v="0.33"/>
    <m/>
    <s v="D"/>
    <x v="11"/>
    <s v="o"/>
    <n v="3"/>
    <s v="🍺🍺🍺"/>
    <s v="GER"/>
    <x v="0"/>
  </r>
  <r>
    <n v="511"/>
    <s v="Pittinger Märzen"/>
    <n v="0.5"/>
    <m/>
    <s v="D"/>
    <x v="11"/>
    <s v="o"/>
    <n v="3"/>
    <s v="🍺🍺🍺"/>
    <s v="GER"/>
    <x v="0"/>
  </r>
  <r>
    <n v="512"/>
    <s v="Singha (dt. Abfüllung)"/>
    <n v="0.33"/>
    <m/>
    <s v="T"/>
    <x v="11"/>
    <s v="+"/>
    <n v="3"/>
    <s v="🍺🍺🍺"/>
    <s v="THA"/>
    <x v="18"/>
  </r>
  <r>
    <n v="513"/>
    <s v="Minimum Wage Cash Cow Brewing Session IPA"/>
    <n v="0.33"/>
    <m/>
    <s v="S"/>
    <x v="11"/>
    <s v="o"/>
    <n v="3"/>
    <s v="🍺🍺🍺"/>
    <s v="SWE"/>
    <x v="7"/>
  </r>
  <r>
    <n v="514"/>
    <s v="Cobra Premium Beer"/>
    <n v="0.33"/>
    <m/>
    <s v="UK"/>
    <x v="11"/>
    <s v="-"/>
    <n v="1"/>
    <s v="🍺"/>
    <s v="GBR"/>
    <x v="21"/>
  </r>
  <r>
    <n v="515"/>
    <s v="Yebisu Premium"/>
    <n v="0.5"/>
    <m/>
    <s v="J"/>
    <x v="11"/>
    <s v="+"/>
    <n v="3"/>
    <s v="🍺🍺🍺"/>
    <s v="JPN"/>
    <x v="12"/>
  </r>
  <r>
    <n v="516"/>
    <s v="Quilmes Cerveza"/>
    <n v="0.33"/>
    <m/>
    <s v="RA"/>
    <x v="11"/>
    <s v="o"/>
    <n v="3"/>
    <s v="🍺🍺🍺"/>
    <s v="ARG"/>
    <x v="34"/>
  </r>
  <r>
    <n v="517"/>
    <s v="Red Horse Extra Strong"/>
    <n v="0.5"/>
    <m/>
    <s v="HK"/>
    <x v="11"/>
    <s v="o"/>
    <n v="3"/>
    <s v="🍺🍺🍺"/>
    <s v="HKG"/>
    <x v="35"/>
  </r>
  <r>
    <n v="518"/>
    <s v="Ingobräu Hell"/>
    <n v="0.5"/>
    <m/>
    <s v="D"/>
    <x v="11"/>
    <s v="o"/>
    <n v="3"/>
    <s v="🍺🍺🍺"/>
    <s v="GER"/>
    <x v="0"/>
  </r>
  <r>
    <n v="519"/>
    <s v="Kumpf naturtrübes Winterbier (Kaiser Geislingen)"/>
    <n v="0.5"/>
    <m/>
    <s v="D"/>
    <x v="11"/>
    <s v="+"/>
    <n v="3"/>
    <s v="🍺🍺🍺"/>
    <s v="GER"/>
    <x v="0"/>
  </r>
  <r>
    <n v="520"/>
    <s v="Berg Jubelbier"/>
    <n v="0.5"/>
    <m/>
    <s v="D"/>
    <x v="11"/>
    <s v="+"/>
    <n v="3"/>
    <s v="🍺🍺🍺"/>
    <s v="GER"/>
    <x v="0"/>
  </r>
  <r>
    <n v="521"/>
    <s v="Stiftsbräu Schankbier"/>
    <n v="0.5"/>
    <m/>
    <s v="D"/>
    <x v="11"/>
    <s v="o"/>
    <n v="3"/>
    <s v="🍺🍺🍺"/>
    <s v="GER"/>
    <x v="0"/>
  </r>
  <r>
    <n v="522"/>
    <s v="Berg 3-Korn Hefeweizen"/>
    <n v="0.5"/>
    <m/>
    <s v="D"/>
    <x v="11"/>
    <s v="o"/>
    <n v="3"/>
    <s v="🍺🍺🍺"/>
    <s v="GER"/>
    <x v="0"/>
  </r>
  <r>
    <n v="523"/>
    <s v="Nordbräu Ingolstadt Jubiläums-Bier"/>
    <n v="0.5"/>
    <m/>
    <s v="D"/>
    <x v="11"/>
    <s v="+"/>
    <n v="3"/>
    <s v="🍺🍺🍺"/>
    <s v="GER"/>
    <x v="0"/>
  </r>
  <r>
    <n v="524"/>
    <s v="Hirschle Bock (Hirschbräu)"/>
    <n v="0.33"/>
    <m/>
    <s v="D"/>
    <x v="11"/>
    <s v="+"/>
    <n v="3"/>
    <s v="🍺🍺🍺"/>
    <s v="GER"/>
    <x v="0"/>
  </r>
  <r>
    <n v="525"/>
    <s v="Zipfer Drei"/>
    <n v="0.5"/>
    <m/>
    <s v="A"/>
    <x v="11"/>
    <s v="+"/>
    <n v="3"/>
    <s v="🍺🍺🍺"/>
    <s v="AUT"/>
    <x v="6"/>
  </r>
  <r>
    <n v="526"/>
    <s v="Bon Poison (Metz)"/>
    <n v="0.33"/>
    <m/>
    <s v="F"/>
    <x v="11"/>
    <s v="-"/>
    <n v="1"/>
    <s v="🍺"/>
    <s v="FRA"/>
    <x v="14"/>
  </r>
  <r>
    <n v="527"/>
    <s v="Härtsfelder Bügel"/>
    <n v="0.5"/>
    <m/>
    <s v="D"/>
    <x v="11"/>
    <s v="+"/>
    <n v="3"/>
    <s v="🍺🍺🍺"/>
    <s v="GER"/>
    <x v="0"/>
  </r>
  <r>
    <n v="528"/>
    <s v="Egger Märzenbier"/>
    <n v="0.5"/>
    <m/>
    <s v="A"/>
    <x v="11"/>
    <s v="+"/>
    <n v="3"/>
    <s v="🍺🍺🍺"/>
    <s v="AUT"/>
    <x v="6"/>
  </r>
  <r>
    <n v="529"/>
    <s v="Asahi Beer Dream"/>
    <n v="0.5"/>
    <m/>
    <s v="J"/>
    <x v="11"/>
    <s v="+"/>
    <n v="3"/>
    <s v="🍺🍺🍺"/>
    <s v="JPN"/>
    <x v="12"/>
  </r>
  <r>
    <n v="530"/>
    <s v="Flensburger Pilsener"/>
    <n v="0.33"/>
    <m/>
    <s v="D"/>
    <x v="11"/>
    <s v="o"/>
    <n v="3"/>
    <s v="🍺🍺🍺"/>
    <s v="GER"/>
    <x v="0"/>
  </r>
  <r>
    <n v="531"/>
    <s v="Oettinger Hell"/>
    <n v="0.5"/>
    <m/>
    <s v="D"/>
    <x v="11"/>
    <s v="-"/>
    <n v="1"/>
    <s v="🍺"/>
    <s v="GER"/>
    <x v="0"/>
  </r>
  <r>
    <n v="532"/>
    <s v="Meckatzer Hell"/>
    <n v="0.5"/>
    <m/>
    <s v="D"/>
    <x v="12"/>
    <s v="+"/>
    <n v="3"/>
    <s v="🍺🍺🍺"/>
    <s v="GER"/>
    <x v="0"/>
  </r>
  <r>
    <n v="533"/>
    <s v="Ename Cuvee Rouge"/>
    <n v="0.33"/>
    <m/>
    <s v="B"/>
    <x v="12"/>
    <s v="-"/>
    <n v="1"/>
    <s v="🍺"/>
    <s v="BEL"/>
    <x v="15"/>
  </r>
  <r>
    <n v="534"/>
    <s v="Dorada Especial Roja"/>
    <n v="0.25"/>
    <m/>
    <s v="E"/>
    <x v="12"/>
    <s v="+"/>
    <n v="3"/>
    <s v="🍺🍺🍺"/>
    <s v="ESP"/>
    <x v="5"/>
  </r>
  <r>
    <n v="535"/>
    <s v="Zwergerbräu Pilsener"/>
    <n v="0.5"/>
    <m/>
    <s v="D"/>
    <x v="12"/>
    <s v="-"/>
    <n v="1"/>
    <s v="🍺"/>
    <s v="GER"/>
    <x v="0"/>
  </r>
  <r>
    <n v="536"/>
    <s v="St. Georgen Kellerbier"/>
    <n v="0.5"/>
    <m/>
    <s v="D"/>
    <x v="12"/>
    <s v="+"/>
    <n v="3"/>
    <s v="🍺🍺🍺"/>
    <s v="GER"/>
    <x v="0"/>
  </r>
  <r>
    <n v="537"/>
    <s v="Nörten-Hardenberger Pils"/>
    <n v="0.33"/>
    <m/>
    <s v="D"/>
    <x v="12"/>
    <s v="o"/>
    <n v="3"/>
    <s v="🍺🍺🍺"/>
    <s v="GER"/>
    <x v="0"/>
  </r>
  <r>
    <n v="538"/>
    <s v="Bayreuther Aktienbrauerei Zwickl"/>
    <n v="0.5"/>
    <m/>
    <s v="D"/>
    <x v="12"/>
    <s v="+"/>
    <n v="3"/>
    <s v="🍺🍺🍺"/>
    <s v="GER"/>
    <x v="0"/>
  </r>
  <r>
    <n v="539"/>
    <s v="Staropramen"/>
    <n v="0.5"/>
    <m/>
    <s v="CZ"/>
    <x v="12"/>
    <s v="+"/>
    <n v="3"/>
    <s v="🍺🍺🍺"/>
    <s v="CZE"/>
    <x v="2"/>
  </r>
  <r>
    <n v="540"/>
    <s v="Grimbergen Blanche"/>
    <n v="0.33"/>
    <m/>
    <s v="B"/>
    <x v="12"/>
    <s v="-"/>
    <n v="1"/>
    <s v="🍺"/>
    <s v="BEL"/>
    <x v="15"/>
  </r>
  <r>
    <n v="541"/>
    <s v="Boxer Olde"/>
    <n v="0.25"/>
    <m/>
    <s v="CH"/>
    <x v="12"/>
    <s v="+"/>
    <n v="3"/>
    <s v="🍺🍺🍺"/>
    <s v="SUI"/>
    <x v="9"/>
  </r>
  <r>
    <n v="542"/>
    <s v="Altenmünster Winterbier Dunkel"/>
    <n v="0.5"/>
    <m/>
    <s v="D"/>
    <x v="12"/>
    <s v="+"/>
    <n v="3"/>
    <s v="🍺🍺🍺"/>
    <s v="GER"/>
    <x v="0"/>
  </r>
  <r>
    <n v="543"/>
    <s v="Daisenberger Dunkle Weisse"/>
    <n v="0.5"/>
    <m/>
    <s v="D"/>
    <x v="12"/>
    <s v="o"/>
    <n v="3"/>
    <s v="🍺🍺🍺"/>
    <s v="GER"/>
    <x v="0"/>
  </r>
  <r>
    <n v="544"/>
    <s v="Simmerberg Rödler (Kellerbier)"/>
    <n v="0.5"/>
    <m/>
    <s v="D"/>
    <x v="12"/>
    <s v="+"/>
    <n v="3"/>
    <s v="🍺🍺🍺"/>
    <s v="GER"/>
    <x v="0"/>
  </r>
  <r>
    <n v="545"/>
    <s v="Rothaus Weizen Zäpfle"/>
    <n v="0.33"/>
    <m/>
    <s v="D"/>
    <x v="12"/>
    <s v="o"/>
    <n v="3"/>
    <s v="🍺🍺🍺"/>
    <s v="GER"/>
    <x v="0"/>
  </r>
  <r>
    <n v="546"/>
    <s v="Altmühltaler Winterbier"/>
    <n v="0.5"/>
    <m/>
    <s v="D"/>
    <x v="12"/>
    <s v="o"/>
    <n v="3"/>
    <s v="🍺🍺🍺"/>
    <s v="GER"/>
    <x v="0"/>
  </r>
  <r>
    <n v="547"/>
    <s v="Hofmühl Volksfestbier"/>
    <n v="0.5"/>
    <m/>
    <s v="D"/>
    <x v="12"/>
    <s v="+"/>
    <n v="3"/>
    <s v="🍺🍺🍺"/>
    <s v="GER"/>
    <x v="0"/>
  </r>
  <r>
    <n v="548"/>
    <s v="Nattheimer Doppelbock"/>
    <n v="0.33"/>
    <m/>
    <s v="D"/>
    <x v="12"/>
    <s v="o"/>
    <n v="3"/>
    <s v="🍺🍺🍺"/>
    <s v="GER"/>
    <x v="0"/>
  </r>
  <r>
    <n v="549"/>
    <s v="Löschzwerg Kellerbier"/>
    <n v="0.33"/>
    <m/>
    <s v="D"/>
    <x v="12"/>
    <s v="o"/>
    <n v="3"/>
    <s v="🍺🍺🍺"/>
    <s v="GER"/>
    <x v="0"/>
  </r>
  <r>
    <n v="550"/>
    <s v="Grantler Hell"/>
    <n v="0.5"/>
    <m/>
    <s v="D"/>
    <x v="12"/>
    <s v="+"/>
    <n v="3"/>
    <s v="🍺🍺🍺"/>
    <s v="GER"/>
    <x v="0"/>
  </r>
  <r>
    <n v="551"/>
    <s v="Kozel Velkopopovivky Dark"/>
    <n v="0.5"/>
    <m/>
    <s v="CZ"/>
    <x v="12"/>
    <s v="o"/>
    <n v="3"/>
    <s v="🍺🍺🍺"/>
    <s v="CZE"/>
    <x v="2"/>
  </r>
  <r>
    <n v="552"/>
    <s v="Hemelinger Pils"/>
    <n v="0.5"/>
    <n v="4.9000000000000004"/>
    <s v="D"/>
    <x v="12"/>
    <s v="+"/>
    <n v="3"/>
    <s v="🍺🍺🍺"/>
    <s v="GER"/>
    <x v="0"/>
  </r>
  <r>
    <n v="553"/>
    <s v="Ename Dubbel"/>
    <n v="0.33"/>
    <m/>
    <s v="B"/>
    <x v="12"/>
    <s v="-"/>
    <n v="1"/>
    <s v="🍺"/>
    <s v="BEL"/>
    <x v="15"/>
  </r>
  <r>
    <n v="554"/>
    <s v="Herrnbräu Tradition"/>
    <n v="0.5"/>
    <m/>
    <s v="D"/>
    <x v="12"/>
    <s v="+"/>
    <n v="3"/>
    <s v="🍺🍺🍺"/>
    <s v="GER"/>
    <x v="0"/>
  </r>
  <r>
    <n v="555"/>
    <s v="Neumarkter Lammsbräu Glutenfrei"/>
    <n v="0.33"/>
    <m/>
    <s v="D"/>
    <x v="12"/>
    <s v="-"/>
    <n v="1"/>
    <s v="🍺"/>
    <s v="GER"/>
    <x v="0"/>
  </r>
  <r>
    <n v="556"/>
    <s v="Giesinger Untergiesinger Erhellung"/>
    <n v="0.5"/>
    <n v="5.3"/>
    <s v="D"/>
    <x v="12"/>
    <s v="o"/>
    <n v="3"/>
    <s v="🍺🍺🍺"/>
    <s v="GER"/>
    <x v="0"/>
  </r>
  <r>
    <n v="557"/>
    <s v="Dorada Pilsen"/>
    <n v="0.33"/>
    <m/>
    <s v="E"/>
    <x v="12"/>
    <s v="+"/>
    <n v="3"/>
    <s v="🍺🍺🍺"/>
    <s v="ESP"/>
    <x v="5"/>
  </r>
  <r>
    <n v="558"/>
    <s v="Störtebeker Atlantik-Ale"/>
    <n v="0.5"/>
    <m/>
    <s v="D"/>
    <x v="12"/>
    <s v="+"/>
    <n v="3"/>
    <s v="🍺🍺🍺"/>
    <s v="GER"/>
    <x v="0"/>
  </r>
  <r>
    <n v="559"/>
    <s v="Herrnbräu Gold"/>
    <n v="0.33"/>
    <m/>
    <s v="D"/>
    <x v="12"/>
    <s v="o"/>
    <n v="3"/>
    <s v="🍺🍺🍺"/>
    <s v="GER"/>
    <x v="0"/>
  </r>
  <r>
    <n v="560"/>
    <s v="Beck Bräu Jahrhundertbier"/>
    <n v="0.5"/>
    <m/>
    <s v="D"/>
    <x v="12"/>
    <s v="-"/>
    <n v="1"/>
    <s v="🍺"/>
    <s v="GER"/>
    <x v="0"/>
  </r>
  <r>
    <n v="561"/>
    <s v="Rothaus Schwarzwald-Maidle"/>
    <n v="0.33"/>
    <m/>
    <s v="D"/>
    <x v="12"/>
    <s v="o"/>
    <n v="3"/>
    <s v="🍺🍺🍺"/>
    <s v="GER"/>
    <x v="0"/>
  </r>
  <r>
    <n v="562"/>
    <s v="Captain Morgan Rum Beer"/>
    <n v="0.33"/>
    <m/>
    <s v="D"/>
    <x v="12"/>
    <s v="-"/>
    <n v="1"/>
    <s v="🍺"/>
    <s v="GER"/>
    <x v="0"/>
  </r>
  <r>
    <n v="563"/>
    <s v="Brauerei Simon Hell"/>
    <n v="0.5"/>
    <m/>
    <s v="D"/>
    <x v="12"/>
    <s v="+"/>
    <n v="3"/>
    <s v="🍺🍺🍺"/>
    <s v="GER"/>
    <x v="0"/>
  </r>
  <r>
    <n v="564"/>
    <s v="Reissdorf Kölsch"/>
    <n v="0.5"/>
    <m/>
    <s v="D"/>
    <x v="12"/>
    <s v="+"/>
    <n v="3"/>
    <s v="🍺🍺🍺"/>
    <s v="GER"/>
    <x v="0"/>
  </r>
  <r>
    <n v="565"/>
    <s v="Aecht Schlenkerla Rauchbier Märzen"/>
    <n v="0.5"/>
    <m/>
    <s v="D"/>
    <x v="12"/>
    <s v="-"/>
    <n v="1"/>
    <s v="🍺"/>
    <s v="GER"/>
    <x v="0"/>
  </r>
  <r>
    <n v="566"/>
    <s v="Sester Kölsch"/>
    <n v="0.5"/>
    <m/>
    <s v="D"/>
    <x v="12"/>
    <s v="+"/>
    <n v="3"/>
    <s v="🍺🍺🍺"/>
    <s v="GER"/>
    <x v="0"/>
  </r>
  <r>
    <n v="567"/>
    <s v="Hoegaarden Wit Blanche"/>
    <n v="0.33"/>
    <m/>
    <s v="B"/>
    <x v="12"/>
    <s v="+"/>
    <n v="3"/>
    <s v="🍺🍺🍺"/>
    <s v="BEL"/>
    <x v="15"/>
  </r>
  <r>
    <n v="568"/>
    <s v="Böhringer Weihnachtsbier"/>
    <n v="0.5"/>
    <m/>
    <s v="D"/>
    <x v="12"/>
    <s v="+"/>
    <n v="3"/>
    <s v="🍺🍺🍺"/>
    <s v="GER"/>
    <x v="0"/>
  </r>
  <r>
    <n v="569"/>
    <s v="Riedenburger Brauhaus Doldenbock"/>
    <n v="0.33"/>
    <n v="7.9"/>
    <s v="D"/>
    <x v="12"/>
    <s v="-"/>
    <n v="1"/>
    <s v="🍺"/>
    <s v="GER"/>
    <x v="0"/>
  </r>
  <r>
    <n v="570"/>
    <s v="Breznak Original Böhmisch Pils"/>
    <n v="0.5"/>
    <m/>
    <s v="CZ"/>
    <x v="12"/>
    <s v="+"/>
    <n v="3"/>
    <s v="🍺🍺🍺"/>
    <s v="CZE"/>
    <x v="2"/>
  </r>
  <r>
    <n v="571"/>
    <s v="Dorada Especial"/>
    <n v="0.25"/>
    <m/>
    <s v="D"/>
    <x v="12"/>
    <s v="+"/>
    <n v="3"/>
    <s v="🍺🍺🍺"/>
    <s v="GER"/>
    <x v="0"/>
  </r>
  <r>
    <n v="572"/>
    <s v="5.0 Original"/>
    <n v="0.5"/>
    <n v="5"/>
    <s v="D"/>
    <x v="12"/>
    <s v="o"/>
    <n v="3"/>
    <s v="🍺🍺🍺"/>
    <s v="GER"/>
    <x v="0"/>
  </r>
  <r>
    <n v="573"/>
    <s v="Sol Cerveza"/>
    <n v="0.33"/>
    <m/>
    <s v="MEX"/>
    <x v="12"/>
    <s v="+"/>
    <n v="3"/>
    <s v="🍺🍺🍺"/>
    <s v="MEX"/>
    <x v="13"/>
  </r>
  <r>
    <n v="574"/>
    <s v="Benediktiner Weissbier Naturtrüb"/>
    <n v="0.5"/>
    <m/>
    <s v="D"/>
    <x v="12"/>
    <s v="o"/>
    <n v="3"/>
    <s v="🍺🍺🍺"/>
    <s v="GER"/>
    <x v="0"/>
  </r>
  <r>
    <n v="575"/>
    <s v="Ename Pater"/>
    <n v="0.33"/>
    <m/>
    <s v="B"/>
    <x v="12"/>
    <s v="o"/>
    <n v="3"/>
    <s v="🍺🍺🍺"/>
    <s v="BEL"/>
    <x v="15"/>
  </r>
  <r>
    <n v="576"/>
    <s v="Breznak Schwarzbier"/>
    <n v="0.5"/>
    <m/>
    <s v="CZ"/>
    <x v="12"/>
    <s v="-"/>
    <n v="1"/>
    <s v="🍺"/>
    <s v="CZE"/>
    <x v="2"/>
  </r>
  <r>
    <n v="577"/>
    <s v="Belhaven Brewery Speyside oak aged blonde ale"/>
    <n v="0.33"/>
    <n v="6.5"/>
    <s v="UK"/>
    <x v="12"/>
    <s v="o"/>
    <n v="3"/>
    <s v="🍺🍺🍺"/>
    <s v="GBR"/>
    <x v="21"/>
  </r>
  <r>
    <n v="578"/>
    <s v="Bucanero Fuerte"/>
    <n v="0.33"/>
    <n v="5.4"/>
    <s v="D"/>
    <x v="12"/>
    <s v="+"/>
    <n v="3"/>
    <s v="🍺🍺🍺"/>
    <s v="GER"/>
    <x v="0"/>
  </r>
  <r>
    <n v="579"/>
    <s v="Kozel Velkopopovivky Premium"/>
    <n v="0.5"/>
    <m/>
    <s v="CZ"/>
    <x v="12"/>
    <s v="o"/>
    <n v="3"/>
    <s v="🍺🍺🍺"/>
    <s v="CZE"/>
    <x v="2"/>
  </r>
  <r>
    <n v="580"/>
    <s v="Zwergerbräu Export"/>
    <n v="0.5"/>
    <m/>
    <s v="D"/>
    <x v="12"/>
    <s v="o"/>
    <n v="3"/>
    <s v="🍺🍺🍺"/>
    <s v="GER"/>
    <x v="0"/>
  </r>
  <r>
    <n v="581"/>
    <s v="Störtebeker Keller-Bier 1402"/>
    <n v="0.5"/>
    <m/>
    <s v="D"/>
    <x v="12"/>
    <s v="+"/>
    <n v="3"/>
    <s v="🍺🍺🍺"/>
    <s v="GER"/>
    <x v="0"/>
  </r>
  <r>
    <n v="582"/>
    <s v="Leibinger Winterbier"/>
    <n v="0.5"/>
    <m/>
    <s v="D"/>
    <x v="12"/>
    <s v="+"/>
    <n v="3"/>
    <s v="🍺🍺🍺"/>
    <s v="GER"/>
    <x v="0"/>
  </r>
  <r>
    <n v="583"/>
    <s v="Hofmühl Märzen Gold"/>
    <n v="0.5"/>
    <m/>
    <s v="D"/>
    <x v="12"/>
    <s v="+"/>
    <n v="3"/>
    <s v="🍺🍺🍺"/>
    <s v="GER"/>
    <x v="0"/>
  </r>
  <r>
    <n v="584"/>
    <s v="Hofmühl Privat Pils"/>
    <n v="0.5"/>
    <m/>
    <s v="D"/>
    <x v="12"/>
    <s v="+"/>
    <n v="3"/>
    <s v="🍺🍺🍺"/>
    <s v="GER"/>
    <x v="0"/>
  </r>
  <r>
    <n v="585"/>
    <s v="Weiherer Rauch"/>
    <n v="0.5"/>
    <m/>
    <s v="D"/>
    <x v="12"/>
    <s v="+"/>
    <n v="3"/>
    <s v="🍺🍺🍺"/>
    <s v="GER"/>
    <x v="0"/>
  </r>
  <r>
    <n v="586"/>
    <s v="Big Wave Golden Ale by Kona Brewing"/>
    <n v="0.33"/>
    <m/>
    <s v="USA"/>
    <x v="12"/>
    <s v="+"/>
    <n v="3"/>
    <s v="🍺🍺🍺"/>
    <s v="USA"/>
    <x v="11"/>
  </r>
  <r>
    <n v="587"/>
    <s v="Unertl Ursud Erinnerungstrunk Dunkel"/>
    <n v="0.5"/>
    <m/>
    <s v="D"/>
    <x v="12"/>
    <s v="-"/>
    <n v="1"/>
    <s v="🍺"/>
    <s v="GER"/>
    <x v="0"/>
  </r>
  <r>
    <n v="588"/>
    <s v="Calanda Lager"/>
    <n v="0.5"/>
    <m/>
    <s v="CH"/>
    <x v="12"/>
    <s v="o"/>
    <n v="3"/>
    <s v="🍺🍺🍺"/>
    <s v="SUI"/>
    <x v="9"/>
  </r>
  <r>
    <n v="589"/>
    <s v="Jacob Dunkles Weissbier"/>
    <n v="0.5"/>
    <m/>
    <s v="D"/>
    <x v="12"/>
    <s v="+"/>
    <n v="3"/>
    <s v="🍺🍺🍺"/>
    <s v="GER"/>
    <x v="0"/>
  </r>
  <r>
    <n v="590"/>
    <s v="Maisel &amp; Friends Indian Pale Ale"/>
    <n v="0.5"/>
    <m/>
    <s v="D"/>
    <x v="12"/>
    <s v="+"/>
    <n v="3"/>
    <s v="🍺🍺🍺"/>
    <s v="GER"/>
    <x v="0"/>
  </r>
  <r>
    <n v="591"/>
    <s v="Nattheimer Pilsener"/>
    <n v="0.5"/>
    <m/>
    <s v="D"/>
    <x v="12"/>
    <s v="+"/>
    <n v="3"/>
    <s v="🍺🍺🍺"/>
    <s v="GER"/>
    <x v="0"/>
  </r>
  <r>
    <n v="592"/>
    <s v="Oettinger Kellerbier"/>
    <n v="0.5"/>
    <m/>
    <s v="D"/>
    <x v="12"/>
    <s v="o"/>
    <n v="3"/>
    <s v="🍺🍺🍺"/>
    <s v="GER"/>
    <x v="0"/>
  </r>
  <r>
    <n v="593"/>
    <s v="Stella Artois"/>
    <n v="0.5"/>
    <m/>
    <s v="B"/>
    <x v="12"/>
    <s v="o"/>
    <n v="3"/>
    <s v="🍺🍺🍺"/>
    <s v="BEL"/>
    <x v="15"/>
  </r>
  <r>
    <n v="594"/>
    <s v="Ename Tripel"/>
    <n v="0.33"/>
    <m/>
    <s v="B"/>
    <x v="12"/>
    <s v="-"/>
    <n v="1"/>
    <s v="🍺"/>
    <s v="BEL"/>
    <x v="15"/>
  </r>
  <r>
    <n v="595"/>
    <s v="Hofmühl Kellergold"/>
    <n v="0.5"/>
    <m/>
    <s v="D"/>
    <x v="12"/>
    <s v="+"/>
    <n v="3"/>
    <s v="🍺🍺🍺"/>
    <s v="GER"/>
    <x v="0"/>
  </r>
  <r>
    <n v="596"/>
    <s v="Roger"/>
    <n v="0.5"/>
    <m/>
    <s v="RO"/>
    <x v="12"/>
    <s v="-"/>
    <n v="1"/>
    <s v="🍺"/>
    <s v="ROU"/>
    <x v="36"/>
  </r>
  <r>
    <n v="597"/>
    <s v="Riedenburger Emmer Bier (historisch, naturtrüb)"/>
    <n v="0.5"/>
    <m/>
    <s v="D"/>
    <x v="13"/>
    <s v="o"/>
    <n v="3"/>
    <s v="🍺🍺🍺"/>
    <s v="GER"/>
    <x v="0"/>
  </r>
  <r>
    <n v="598"/>
    <s v="Wicküler Pilsener"/>
    <n v="0.33"/>
    <m/>
    <s v="D"/>
    <x v="13"/>
    <s v="o"/>
    <n v="3"/>
    <s v="🍺🍺🍺"/>
    <s v="GER"/>
    <x v="0"/>
  </r>
  <r>
    <n v="599"/>
    <s v="Reichenauer Insel Bier Helles"/>
    <n v="0.33"/>
    <m/>
    <s v="D"/>
    <x v="13"/>
    <s v="+"/>
    <n v="3"/>
    <s v="🍺🍺🍺"/>
    <s v="GER"/>
    <x v="0"/>
  </r>
  <r>
    <n v="600"/>
    <s v="Ettaler Kloster Edel Hell"/>
    <n v="0.5"/>
    <m/>
    <s v="D"/>
    <x v="13"/>
    <s v="+"/>
    <n v="3"/>
    <s v="🍺🍺🍺"/>
    <s v="GER"/>
    <x v="0"/>
  </r>
  <r>
    <n v="601"/>
    <s v="Reichenauer Insel Bier Callista"/>
    <n v="0.33"/>
    <m/>
    <s v="D"/>
    <x v="13"/>
    <s v="+"/>
    <n v="3"/>
    <s v="🍺🍺🍺"/>
    <s v="GER"/>
    <x v="0"/>
  </r>
  <r>
    <n v="602"/>
    <s v="Schlossbräu Autenried Original"/>
    <n v="0.5"/>
    <m/>
    <s v="D"/>
    <x v="13"/>
    <s v="+"/>
    <n v="3"/>
    <s v="🍺🍺🍺"/>
    <s v="GER"/>
    <x v="0"/>
  </r>
  <r>
    <n v="603"/>
    <s v="Hochdorfer Weihnachtsbier"/>
    <n v="0.5"/>
    <m/>
    <s v="D"/>
    <x v="13"/>
    <s v="+"/>
    <n v="3"/>
    <s v="🍺🍺🍺"/>
    <s v="GER"/>
    <x v="0"/>
  </r>
  <r>
    <n v="604"/>
    <s v="Hofmühl Dunkel"/>
    <n v="0.5"/>
    <m/>
    <s v="D"/>
    <x v="13"/>
    <s v="+"/>
    <n v="3"/>
    <s v="🍺🍺🍺"/>
    <s v="GER"/>
    <x v="0"/>
  </r>
  <r>
    <n v="605"/>
    <s v="Bergisches Landbier"/>
    <n v="0.5"/>
    <m/>
    <s v="D"/>
    <x v="13"/>
    <s v="o"/>
    <n v="3"/>
    <s v="🍺🍺🍺"/>
    <s v="GER"/>
    <x v="0"/>
  </r>
  <r>
    <n v="606"/>
    <s v="Schönramer Hell"/>
    <n v="0.5"/>
    <m/>
    <s v="D"/>
    <x v="13"/>
    <s v="+"/>
    <n v="3"/>
    <s v="🍺🍺🍺"/>
    <s v="GER"/>
    <x v="0"/>
  </r>
  <r>
    <n v="607"/>
    <s v="Gutshaus Pilsener"/>
    <n v="0.5"/>
    <m/>
    <s v="D"/>
    <x v="13"/>
    <s v="o"/>
    <n v="3"/>
    <s v="🍺🍺🍺"/>
    <s v="GER"/>
    <x v="0"/>
  </r>
  <r>
    <n v="608"/>
    <s v="Falter Export Hell"/>
    <n v="0.5"/>
    <m/>
    <s v="D"/>
    <x v="13"/>
    <s v="+"/>
    <n v="3"/>
    <s v="🍺🍺🍺"/>
    <s v="GER"/>
    <x v="0"/>
  </r>
  <r>
    <n v="609"/>
    <s v="Falter Privat-Pils Budderl"/>
    <n v="0.33"/>
    <m/>
    <s v="D"/>
    <x v="13"/>
    <s v="-"/>
    <n v="1"/>
    <s v="🍺"/>
    <s v="GER"/>
    <x v="0"/>
  </r>
  <r>
    <n v="610"/>
    <s v="Kulmbacher Mönchshof Original Pils"/>
    <n v="0.5"/>
    <m/>
    <s v="D"/>
    <x v="13"/>
    <s v="+"/>
    <n v="3"/>
    <s v="🍺🍺🍺"/>
    <s v="GER"/>
    <x v="0"/>
  </r>
  <r>
    <n v="611"/>
    <s v="Stara Cervisia Superior (Schankbier)"/>
    <n v="0.5"/>
    <m/>
    <s v="D"/>
    <x v="13"/>
    <s v="o"/>
    <n v="3"/>
    <s v="🍺🍺🍺"/>
    <s v="GER"/>
    <x v="0"/>
  </r>
  <r>
    <n v="612"/>
    <s v="Rügener Insel-Brauerei Baltic Ale"/>
    <n v="0.33"/>
    <m/>
    <s v="D"/>
    <x v="13"/>
    <s v="o"/>
    <n v="3"/>
    <s v="🍺🍺🍺"/>
    <s v="GER"/>
    <x v="0"/>
  </r>
  <r>
    <n v="613"/>
    <s v="Volcanes del sur summer lucuma"/>
    <n v="0.35"/>
    <m/>
    <s v="RCH"/>
    <x v="13"/>
    <s v="o"/>
    <n v="3"/>
    <s v="🍺🍺🍺"/>
    <s v="CHI"/>
    <x v="28"/>
  </r>
  <r>
    <n v="614"/>
    <s v="Dampfbrauerei Zwiesel Dampfbier"/>
    <n v="0.5"/>
    <m/>
    <s v="D"/>
    <x v="13"/>
    <s v="o"/>
    <n v="3"/>
    <s v="🍺🍺🍺"/>
    <s v="GER"/>
    <x v="0"/>
  </r>
  <r>
    <n v="615"/>
    <s v="Füchschen Alt"/>
    <n v="0.5"/>
    <m/>
    <s v="D"/>
    <x v="13"/>
    <s v="-"/>
    <n v="1"/>
    <s v="🍺"/>
    <s v="GER"/>
    <x v="0"/>
  </r>
  <r>
    <n v="616"/>
    <s v="Sternburg Export"/>
    <n v="0.5"/>
    <m/>
    <s v="D"/>
    <x v="13"/>
    <s v="o"/>
    <n v="3"/>
    <s v="🍺🍺🍺"/>
    <s v="GER"/>
    <x v="0"/>
  </r>
  <r>
    <n v="617"/>
    <s v="Ichnusa Anima Sarda"/>
    <n v="0.66"/>
    <m/>
    <s v="I"/>
    <x v="13"/>
    <s v="o"/>
    <n v="3"/>
    <s v="🍺🍺🍺"/>
    <s v="ITA"/>
    <x v="1"/>
  </r>
  <r>
    <n v="618"/>
    <s v="Ichnusa Non filtrata"/>
    <n v="0.5"/>
    <m/>
    <s v="I"/>
    <x v="13"/>
    <s v="o"/>
    <n v="3"/>
    <s v="🍺🍺🍺"/>
    <s v="ITA"/>
    <x v="1"/>
  </r>
  <r>
    <n v="619"/>
    <s v="Czerny's Küstenbrauerei 5 1/2 Knoten"/>
    <n v="0.33"/>
    <m/>
    <s v="D"/>
    <x v="13"/>
    <s v="+"/>
    <n v="3"/>
    <s v="🍺🍺🍺"/>
    <s v="GER"/>
    <x v="0"/>
  </r>
  <r>
    <n v="620"/>
    <s v="Perlenbacher Patronus Weissbier"/>
    <n v="0.5"/>
    <m/>
    <s v="D"/>
    <x v="13"/>
    <s v="o"/>
    <n v="3"/>
    <s v="🍺🍺🍺"/>
    <s v="GER"/>
    <x v="0"/>
  </r>
  <r>
    <n v="621"/>
    <s v="Lemke Berlin Spree Coast IPA"/>
    <n v="0.33"/>
    <m/>
    <s v="D"/>
    <x v="13"/>
    <s v="-"/>
    <n v="1"/>
    <s v="🍺"/>
    <s v="GER"/>
    <x v="0"/>
  </r>
  <r>
    <n v="622"/>
    <s v="Schöfferhofer Hefeweizen"/>
    <n v="0.5"/>
    <m/>
    <s v="D"/>
    <x v="13"/>
    <s v="o"/>
    <n v="3"/>
    <s v="🍺🍺🍺"/>
    <s v="GER"/>
    <x v="0"/>
  </r>
  <r>
    <n v="623"/>
    <s v="Ott Spezial (Schussenrieder)"/>
    <n v="0.5"/>
    <m/>
    <s v="D"/>
    <x v="13"/>
    <s v="+"/>
    <n v="3"/>
    <s v="🍺🍺🍺"/>
    <s v="GER"/>
    <x v="0"/>
  </r>
  <r>
    <n v="624"/>
    <s v="Viechtacher Hell"/>
    <n v="0.5"/>
    <m/>
    <s v="D"/>
    <x v="13"/>
    <s v="+"/>
    <n v="3"/>
    <s v="🍺🍺🍺"/>
    <s v="GER"/>
    <x v="0"/>
  </r>
  <r>
    <n v="625"/>
    <s v="Gutmann Hell (untergärig)"/>
    <n v="0.5"/>
    <m/>
    <s v="D"/>
    <x v="13"/>
    <s v="+"/>
    <n v="3"/>
    <s v="🍺🍺🍺"/>
    <s v="GER"/>
    <x v="0"/>
  </r>
  <r>
    <n v="626"/>
    <s v="Hofmühl Hell"/>
    <n v="0.5"/>
    <m/>
    <s v="D"/>
    <x v="14"/>
    <s v="+"/>
    <n v="3"/>
    <s v="🍺🍺🍺"/>
    <s v="GER"/>
    <x v="0"/>
  </r>
  <r>
    <n v="627"/>
    <s v="Lübzer Pils"/>
    <n v="0.5"/>
    <m/>
    <s v="D"/>
    <x v="13"/>
    <s v="o"/>
    <n v="3"/>
    <s v="🍺🍺🍺"/>
    <s v="GER"/>
    <x v="0"/>
  </r>
  <r>
    <n v="628"/>
    <s v="Reichenauer Insel Bier Inselgold"/>
    <n v="0.33"/>
    <m/>
    <s v="D"/>
    <x v="13"/>
    <s v="+"/>
    <n v="3"/>
    <s v="🍺🍺🍺"/>
    <s v="GER"/>
    <x v="0"/>
  </r>
  <r>
    <n v="629"/>
    <s v="Der Hirschbräu Dunkler Hirsch Allgäuer Weizen"/>
    <n v="0.5"/>
    <m/>
    <s v="D"/>
    <x v="13"/>
    <s v="+"/>
    <n v="3"/>
    <s v="🍺🍺🍺"/>
    <s v="GER"/>
    <x v="0"/>
  </r>
  <r>
    <n v="630"/>
    <s v="Nordbräu Ingolstadt Privat-Pilsener"/>
    <n v="0.33"/>
    <m/>
    <s v="D"/>
    <x v="13"/>
    <s v="-"/>
    <n v="1"/>
    <s v="🍺"/>
    <s v="GER"/>
    <x v="0"/>
  </r>
  <r>
    <n v="631"/>
    <s v="Leibinger Helles vom Bierbuckel"/>
    <n v="0.5"/>
    <m/>
    <s v="D"/>
    <x v="13"/>
    <s v="o"/>
    <n v="3"/>
    <s v="🍺🍺🍺"/>
    <s v="GER"/>
    <x v="0"/>
  </r>
  <r>
    <n v="632"/>
    <s v="Gutsbräu Oberhaunstadt Hell"/>
    <n v="0.5"/>
    <m/>
    <s v="D"/>
    <x v="13"/>
    <s v="+"/>
    <n v="3"/>
    <s v="🍺🍺🍺"/>
    <s v="GER"/>
    <x v="0"/>
  </r>
  <r>
    <n v="633"/>
    <s v="Buddel Ship (Hamburg) Steelyard Pale Ale"/>
    <n v="0.33"/>
    <m/>
    <s v="D"/>
    <x v="13"/>
    <s v="-"/>
    <n v="1"/>
    <s v="🍺"/>
    <s v="GER"/>
    <x v="0"/>
  </r>
  <r>
    <n v="634"/>
    <s v="Richrath's Original Landbier"/>
    <n v="0.33"/>
    <m/>
    <s v="D"/>
    <x v="13"/>
    <s v="-"/>
    <n v="1"/>
    <s v="🍺"/>
    <s v="GER"/>
    <x v="0"/>
  </r>
  <r>
    <n v="635"/>
    <s v="Stiegl Bräu Salzburg Vollbier"/>
    <n v="0.5"/>
    <m/>
    <s v="A"/>
    <x v="13"/>
    <s v="+"/>
    <n v="3"/>
    <s v="🍺🍺🍺"/>
    <s v="AUT"/>
    <x v="6"/>
  </r>
  <r>
    <n v="636"/>
    <s v="Ecker Bräu Wilderer Dunkel"/>
    <n v="0.5"/>
    <m/>
    <s v="D"/>
    <x v="13"/>
    <s v="o"/>
    <n v="3"/>
    <s v="🍺🍺🍺"/>
    <s v="GER"/>
    <x v="0"/>
  </r>
  <r>
    <n v="637"/>
    <s v="Red Stripe (D6) Desnoes &amp; Geddes"/>
    <n v="0.33"/>
    <m/>
    <s v="JA"/>
    <x v="13"/>
    <s v="o"/>
    <n v="3"/>
    <s v="🍺🍺🍺"/>
    <s v="JAM"/>
    <x v="37"/>
  </r>
  <r>
    <n v="638"/>
    <s v="Rogue Hazelnut Brown Nectar"/>
    <n v="0.3"/>
    <m/>
    <s v="USA"/>
    <x v="13"/>
    <s v="-"/>
    <n v="1"/>
    <s v="🍺"/>
    <s v="USA"/>
    <x v="11"/>
  </r>
  <r>
    <n v="639"/>
    <s v="Arcos Moos Helles"/>
    <n v="0.33"/>
    <m/>
    <s v="D"/>
    <x v="13"/>
    <s v="+"/>
    <n v="3"/>
    <s v="🍺🍺🍺"/>
    <s v="GER"/>
    <x v="0"/>
  </r>
  <r>
    <n v="640"/>
    <s v="Weltenburger Barock Dunkel"/>
    <n v="0.5"/>
    <m/>
    <s v="D"/>
    <x v="13"/>
    <s v="+"/>
    <n v="3"/>
    <s v="🍺🍺🍺"/>
    <s v="GER"/>
    <x v="0"/>
  </r>
  <r>
    <n v="641"/>
    <s v="Höss Brauerei Adlerkönig Urberg Hell"/>
    <n v="0.5"/>
    <m/>
    <s v="D"/>
    <x v="13"/>
    <s v="+"/>
    <n v="3"/>
    <s v="🍺🍺🍺"/>
    <s v="GER"/>
    <x v="0"/>
  </r>
  <r>
    <n v="642"/>
    <s v="Stralsunder Pils"/>
    <n v="0.5"/>
    <m/>
    <s v="D"/>
    <x v="13"/>
    <s v="o"/>
    <n v="3"/>
    <s v="🍺🍺🍺"/>
    <s v="GER"/>
    <x v="0"/>
  </r>
  <r>
    <n v="643"/>
    <s v="Ayinger Lager Hell"/>
    <n v="0.5"/>
    <m/>
    <s v="D"/>
    <x v="13"/>
    <s v="+"/>
    <n v="3"/>
    <s v="🍺🍺🍺"/>
    <s v="GER"/>
    <x v="0"/>
  </r>
  <r>
    <n v="644"/>
    <s v="Bayreuther Bockbier"/>
    <n v="0.5"/>
    <m/>
    <s v="D"/>
    <x v="13"/>
    <s v="+"/>
    <n v="3"/>
    <s v="🍺🍺🍺"/>
    <s v="GER"/>
    <x v="0"/>
  </r>
  <r>
    <n v="645"/>
    <s v="Schlüssel Original Alt"/>
    <n v="0.5"/>
    <m/>
    <s v="D"/>
    <x v="13"/>
    <s v="+"/>
    <n v="3"/>
    <s v="🍺🍺🍺"/>
    <s v="GER"/>
    <x v="0"/>
  </r>
  <r>
    <n v="646"/>
    <s v="Binificio Angelo Poretto Luppoli 4"/>
    <n v="0.66"/>
    <m/>
    <s v="I"/>
    <x v="13"/>
    <s v="+"/>
    <n v="3"/>
    <s v="🍺🍺🍺"/>
    <s v="ITA"/>
    <x v="1"/>
  </r>
  <r>
    <n v="647"/>
    <s v="Ettaler Kloster Dunkel"/>
    <n v="0.5"/>
    <m/>
    <s v="D"/>
    <x v="13"/>
    <s v="+"/>
    <n v="3"/>
    <s v="🍺🍺🍺"/>
    <s v="GER"/>
    <x v="0"/>
  </r>
  <r>
    <n v="648"/>
    <s v="Birra Moretti (Ricetta Originale)"/>
    <n v="0.5"/>
    <m/>
    <s v="I"/>
    <x v="13"/>
    <s v="o"/>
    <n v="3"/>
    <s v="🍺🍺🍺"/>
    <s v="ITA"/>
    <x v="1"/>
  </r>
  <r>
    <n v="649"/>
    <s v="Rügener Insel-Brauerei Baltic Goose"/>
    <n v="0.33"/>
    <m/>
    <s v="D"/>
    <x v="14"/>
    <s v="-"/>
    <n v="1"/>
    <s v="🍺"/>
    <s v="GER"/>
    <x v="0"/>
  </r>
  <r>
    <n v="650"/>
    <s v="Gold Ochsen Kellerweizen Urtyp"/>
    <n v="0.5"/>
    <m/>
    <s v="D"/>
    <x v="14"/>
    <s v="+"/>
    <n v="3"/>
    <s v="🍺🍺🍺"/>
    <s v="GER"/>
    <x v="0"/>
  </r>
  <r>
    <n v="651"/>
    <s v="Eifeler Landbier uniltriert"/>
    <n v="0.5"/>
    <m/>
    <s v="D"/>
    <x v="14"/>
    <s v="+"/>
    <n v="3"/>
    <s v="🍺🍺🍺"/>
    <s v="GER"/>
    <x v="0"/>
  </r>
  <r>
    <n v="652"/>
    <s v="Rügener Insel-Brauerei Baltic Tripel"/>
    <n v="0.33"/>
    <m/>
    <s v="D"/>
    <x v="14"/>
    <s v="+"/>
    <n v="3"/>
    <s v="🍺🍺🍺"/>
    <s v="GER"/>
    <x v="0"/>
  </r>
  <r>
    <n v="653"/>
    <s v="Schwabenbräu Zwickl Kellerbier"/>
    <n v="0.5"/>
    <m/>
    <s v="D"/>
    <x v="14"/>
    <s v="+"/>
    <n v="3"/>
    <s v="🍺🍺🍺"/>
    <s v="GER"/>
    <x v="0"/>
  </r>
  <r>
    <n v="654"/>
    <s v="Dry Hopping IPA Green Killer"/>
    <n v="0.33"/>
    <m/>
    <s v="B"/>
    <x v="14"/>
    <s v="+"/>
    <n v="3"/>
    <s v="🍺🍺🍺"/>
    <s v="BEL"/>
    <x v="15"/>
  </r>
  <r>
    <n v="655"/>
    <s v="Horst Hell Lagerbier"/>
    <n v="0.33"/>
    <m/>
    <s v="D"/>
    <x v="14"/>
    <s v="o"/>
    <n v="3"/>
    <s v="🍺🍺🍺"/>
    <s v="GER"/>
    <x v="0"/>
  </r>
  <r>
    <n v="656"/>
    <s v="Gletscherbräu Märzen"/>
    <n v="0.5"/>
    <m/>
    <s v="A"/>
    <x v="14"/>
    <s v="o"/>
    <n v="3"/>
    <s v="🍺🍺🍺"/>
    <s v="AUT"/>
    <x v="6"/>
  </r>
  <r>
    <n v="657"/>
    <s v="Dom Kölsch"/>
    <n v="0.5"/>
    <m/>
    <s v="D"/>
    <x v="14"/>
    <s v="o"/>
    <n v="3"/>
    <s v="🍺🍺🍺"/>
    <s v="GER"/>
    <x v="0"/>
  </r>
  <r>
    <n v="658"/>
    <s v="Paulaner Dunkles Hefeweizen"/>
    <n v="0.5"/>
    <m/>
    <s v="D"/>
    <x v="14"/>
    <s v="+"/>
    <n v="3"/>
    <s v="🍺🍺🍺"/>
    <s v="GER"/>
    <x v="0"/>
  </r>
  <r>
    <n v="659"/>
    <s v="Amber Ale Obergäriges"/>
    <n v="0.33"/>
    <m/>
    <s v="D"/>
    <x v="14"/>
    <s v="+"/>
    <n v="3"/>
    <s v="🍺🍺🍺"/>
    <s v="GER"/>
    <x v="0"/>
  </r>
  <r>
    <n v="660"/>
    <s v="Göller Original"/>
    <n v="0.5"/>
    <m/>
    <s v="D"/>
    <x v="14"/>
    <s v="o"/>
    <n v="3"/>
    <s v="🍺🍺🍺"/>
    <s v="GER"/>
    <x v="0"/>
  </r>
  <r>
    <n v="661"/>
    <s v="Hacklberg Passau Urhell"/>
    <n v="0.5"/>
    <m/>
    <s v="D"/>
    <x v="14"/>
    <s v="+"/>
    <n v="3"/>
    <s v="🍺🍺🍺"/>
    <s v="GER"/>
    <x v="0"/>
  </r>
  <r>
    <n v="662"/>
    <s v="Gruibinger Winterbier"/>
    <n v="0.5"/>
    <m/>
    <s v="D"/>
    <x v="14"/>
    <s v="+"/>
    <n v="3"/>
    <s v="🍺🍺🍺"/>
    <s v="GER"/>
    <x v="0"/>
  </r>
  <r>
    <n v="663"/>
    <s v="Oechsner Edelhell Export"/>
    <n v="0.5"/>
    <m/>
    <s v="D"/>
    <x v="14"/>
    <s v="o"/>
    <n v="3"/>
    <s v="🍺🍺🍺"/>
    <s v="GER"/>
    <x v="0"/>
  </r>
  <r>
    <n v="664"/>
    <s v="Schönbuchbräu Jäger Spezial (Export)"/>
    <n v="0.5"/>
    <m/>
    <s v="D"/>
    <x v="14"/>
    <s v="+"/>
    <n v="3"/>
    <s v="🍺🍺🍺"/>
    <s v="GER"/>
    <x v="0"/>
  </r>
  <r>
    <n v="665"/>
    <s v="Gutmann Spezial"/>
    <n v="0.5"/>
    <m/>
    <s v="D"/>
    <x v="14"/>
    <s v="o"/>
    <n v="3"/>
    <s v="🍺🍺🍺"/>
    <s v="GER"/>
    <x v="0"/>
  </r>
  <r>
    <n v="666"/>
    <s v="Schönbuch Braumanufaktur Hefeweizen hell"/>
    <n v="0.5"/>
    <m/>
    <s v="D"/>
    <x v="14"/>
    <s v="+"/>
    <n v="3"/>
    <s v="🍺🍺🍺"/>
    <s v="GER"/>
    <x v="0"/>
  </r>
  <r>
    <n v="667"/>
    <s v="Gold Ochsen Kellerbier"/>
    <n v="0.5"/>
    <m/>
    <s v="D"/>
    <x v="14"/>
    <s v="+"/>
    <n v="3"/>
    <s v="🍺🍺🍺"/>
    <s v="GER"/>
    <x v="0"/>
  </r>
  <r>
    <n v="668"/>
    <s v="Rügener Insel-Brauerei Insel-Kreide"/>
    <n v="0.33"/>
    <m/>
    <s v="D"/>
    <x v="14"/>
    <s v="-"/>
    <n v="1"/>
    <s v="🍺"/>
    <s v="GER"/>
    <x v="0"/>
  </r>
  <r>
    <n v="669"/>
    <s v="Peroni Gran Riserva Bianca"/>
    <n v="0.5"/>
    <m/>
    <s v="I"/>
    <x v="14"/>
    <s v="-"/>
    <n v="1"/>
    <s v="🍺"/>
    <s v="ITA"/>
    <x v="1"/>
  </r>
  <r>
    <n v="670"/>
    <s v="Peroni Cruda"/>
    <n v="0.5"/>
    <m/>
    <s v="I"/>
    <x v="14"/>
    <s v="o"/>
    <n v="3"/>
    <s v="🍺🍺🍺"/>
    <s v="ITA"/>
    <x v="1"/>
  </r>
  <r>
    <n v="671"/>
    <s v="Paulaner Zwickl"/>
    <n v="0.4"/>
    <m/>
    <s v="D"/>
    <x v="14"/>
    <s v="-"/>
    <n v="1"/>
    <s v="🍺"/>
    <s v="GER"/>
    <x v="0"/>
  </r>
  <r>
    <n v="672"/>
    <s v="Brauerei Clemens Härle Lager Hell"/>
    <n v="0.5"/>
    <m/>
    <s v="D"/>
    <x v="14"/>
    <s v="o"/>
    <n v="3"/>
    <s v="🍺🍺🍺"/>
    <s v="GER"/>
    <x v="0"/>
  </r>
  <r>
    <n v="673"/>
    <s v="Würzburger Hofbräu Pilsener"/>
    <n v="0.33"/>
    <m/>
    <s v="D"/>
    <x v="14"/>
    <s v="o"/>
    <n v="3"/>
    <s v="🍺🍺🍺"/>
    <s v="GER"/>
    <x v="0"/>
  </r>
  <r>
    <n v="674"/>
    <s v="Gutmann Weizen"/>
    <n v="0.5"/>
    <m/>
    <s v="D"/>
    <x v="14"/>
    <s v="+"/>
    <n v="3"/>
    <s v="🍺🍺🍺"/>
    <s v="GER"/>
    <x v="0"/>
  </r>
  <r>
    <n v="675"/>
    <s v="Birra Messina Cristalli di Sale"/>
    <n v="0.5"/>
    <m/>
    <s v="I"/>
    <x v="14"/>
    <s v="o"/>
    <n v="3"/>
    <s v="🍺🍺🍺"/>
    <s v="ITA"/>
    <x v="1"/>
  </r>
  <r>
    <n v="676"/>
    <s v="Hopfenstopfer Comet IPA (TripleHop)"/>
    <n v="0.33"/>
    <m/>
    <s v="D"/>
    <x v="14"/>
    <s v="o"/>
    <n v="3"/>
    <s v="🍺🍺🍺"/>
    <s v="GER"/>
    <x v="0"/>
  </r>
  <r>
    <n v="677"/>
    <s v="Landshark Island Style Lager"/>
    <n v="0.33"/>
    <m/>
    <s v="USA"/>
    <x v="14"/>
    <s v="-"/>
    <n v="1"/>
    <s v="🍺"/>
    <s v="USA"/>
    <x v="11"/>
  </r>
  <r>
    <n v="678"/>
    <s v="Smaland"/>
    <n v="0.33"/>
    <m/>
    <s v="S"/>
    <x v="14"/>
    <s v="o"/>
    <n v="3"/>
    <s v="🍺🍺🍺"/>
    <s v="SWE"/>
    <x v="7"/>
  </r>
  <r>
    <n v="679"/>
    <s v="Gaffel Sonnenhopfen Pale Ale"/>
    <n v="0.33"/>
    <m/>
    <s v="D"/>
    <x v="14"/>
    <s v="+"/>
    <n v="3"/>
    <s v="🍺🍺🍺"/>
    <s v="GER"/>
    <x v="0"/>
  </r>
  <r>
    <n v="680"/>
    <s v="Oechsner Pilsener"/>
    <n v="0.5"/>
    <m/>
    <s v="D"/>
    <x v="14"/>
    <s v="o"/>
    <n v="3"/>
    <s v="🍺🍺🍺"/>
    <s v="GER"/>
    <x v="0"/>
  </r>
  <r>
    <n v="681"/>
    <s v="Oechsner Schwarz"/>
    <n v="0.5"/>
    <m/>
    <s v="D"/>
    <x v="14"/>
    <s v="-"/>
    <n v="1"/>
    <s v="🍺"/>
    <s v="GER"/>
    <x v="0"/>
  </r>
  <r>
    <n v="682"/>
    <s v="Gara (Las Palma)"/>
    <n v="0.33"/>
    <m/>
    <s v="E"/>
    <x v="14"/>
    <s v="o"/>
    <n v="3"/>
    <s v="🍺🍺🍺"/>
    <s v="ESP"/>
    <x v="5"/>
  </r>
  <r>
    <n v="683"/>
    <s v="Jacob Hell"/>
    <n v="0.5"/>
    <m/>
    <s v="D"/>
    <x v="14"/>
    <s v="+"/>
    <n v="3"/>
    <s v="🍺🍺🍺"/>
    <s v="GER"/>
    <x v="0"/>
  </r>
  <r>
    <n v="684"/>
    <s v="Tennent's Super Strong Lager"/>
    <n v="0.35"/>
    <m/>
    <s v="I"/>
    <x v="14"/>
    <s v="-"/>
    <n v="1"/>
    <s v="🍺"/>
    <s v="ITA"/>
    <x v="1"/>
  </r>
  <r>
    <n v="685"/>
    <s v="Benediktiner Hell"/>
    <n v="0.5"/>
    <m/>
    <s v="D"/>
    <x v="14"/>
    <s v="+"/>
    <n v="3"/>
    <s v="🍺🍺🍺"/>
    <s v="GER"/>
    <x v="0"/>
  </r>
  <r>
    <n v="686"/>
    <s v="Kulmbacher Mönchshof Landbier"/>
    <n v="0.5"/>
    <m/>
    <s v="D"/>
    <x v="14"/>
    <s v="+"/>
    <n v="3"/>
    <s v="🍺🍺🍺"/>
    <s v="GER"/>
    <x v="0"/>
  </r>
  <r>
    <n v="687"/>
    <s v="Riedenburger Viva Bavaria Festbier"/>
    <n v="0.5"/>
    <m/>
    <s v="D"/>
    <x v="14"/>
    <s v="-"/>
    <n v="1"/>
    <s v="🍺"/>
    <s v="GER"/>
    <x v="0"/>
  </r>
  <r>
    <n v="688"/>
    <s v="Kauzen Kellerbier"/>
    <n v="0.5"/>
    <m/>
    <s v="D"/>
    <x v="14"/>
    <s v="+"/>
    <n v="3"/>
    <s v="🍺🍺🍺"/>
    <s v="GER"/>
    <x v="0"/>
  </r>
  <r>
    <n v="689"/>
    <s v="Gutmann Weizen dunkel"/>
    <n v="0.5"/>
    <m/>
    <s v="D"/>
    <x v="14"/>
    <s v="+"/>
    <n v="3"/>
    <s v="🍺🍺🍺"/>
    <s v="GER"/>
    <x v="0"/>
  </r>
  <r>
    <n v="690"/>
    <s v="Schlappe-Seppel Helles"/>
    <n v="0.5"/>
    <m/>
    <s v="D"/>
    <x v="14"/>
    <s v="+"/>
    <n v="3"/>
    <s v="🍺🍺🍺"/>
    <s v="GER"/>
    <x v="0"/>
  </r>
  <r>
    <n v="691"/>
    <s v="Zirndorfer Landbier"/>
    <n v="0.5"/>
    <m/>
    <s v="D"/>
    <x v="14"/>
    <s v="o"/>
    <n v="3"/>
    <s v="🍺🍺🍺"/>
    <s v="GER"/>
    <x v="0"/>
  </r>
  <r>
    <n v="692"/>
    <s v="Carlsberg Brewmasters IPA"/>
    <n v="0.33"/>
    <m/>
    <s v="DK"/>
    <x v="14"/>
    <s v="+"/>
    <n v="3"/>
    <s v="🍺🍺🍺"/>
    <s v="DEN"/>
    <x v="26"/>
  </r>
  <r>
    <n v="693"/>
    <s v="Zwiefalter Engele"/>
    <n v="0.33"/>
    <m/>
    <s v="D"/>
    <x v="14"/>
    <s v="+"/>
    <n v="3"/>
    <s v="🍺🍺🍺"/>
    <s v="GER"/>
    <x v="0"/>
  </r>
  <r>
    <n v="694"/>
    <s v="Keiler Land-Pils"/>
    <n v="0.5"/>
    <m/>
    <s v="D"/>
    <x v="14"/>
    <s v="+"/>
    <n v="3"/>
    <s v="🍺🍺🍺"/>
    <s v="GER"/>
    <x v="0"/>
  </r>
  <r>
    <n v="695"/>
    <s v="Sigel Kloster Hefeweizen"/>
    <n v="0.5"/>
    <m/>
    <s v="D"/>
    <x v="14"/>
    <s v="+"/>
    <n v="3"/>
    <s v="🍺🍺🍺"/>
    <s v="GER"/>
    <x v="0"/>
  </r>
  <r>
    <n v="696"/>
    <s v="Kulmbacher Mönchshof Märzen"/>
    <n v="0.5"/>
    <m/>
    <s v="D"/>
    <x v="14"/>
    <s v="+"/>
    <n v="3"/>
    <s v="🍺🍺🍺"/>
    <s v="GER"/>
    <x v="0"/>
  </r>
  <r>
    <n v="697"/>
    <s v="Ratsherrn Hopfen, Malz und Hamburg"/>
    <n v="0.33"/>
    <m/>
    <s v="D"/>
    <x v="14"/>
    <s v="+"/>
    <n v="3"/>
    <s v="🍺🍺🍺"/>
    <s v="GER"/>
    <x v="0"/>
  </r>
  <r>
    <n v="698"/>
    <s v="Zoller-Hof Festbier"/>
    <n v="0.5"/>
    <m/>
    <s v="D"/>
    <x v="14"/>
    <s v="+"/>
    <n v="3"/>
    <s v="🍺🍺🍺"/>
    <s v="GER"/>
    <x v="0"/>
  </r>
  <r>
    <n v="699"/>
    <s v="Ruppaner Bodensee-Pils"/>
    <n v="0.5"/>
    <m/>
    <s v="D"/>
    <x v="14"/>
    <s v="-"/>
    <n v="1"/>
    <s v="🍺"/>
    <s v="GER"/>
    <x v="0"/>
  </r>
  <r>
    <n v="700"/>
    <s v="Sternla Helles"/>
    <n v="0.5"/>
    <m/>
    <s v="D"/>
    <x v="14"/>
    <s v="+"/>
    <n v="3"/>
    <s v="🍺🍺🍺"/>
    <s v="GER"/>
    <x v="0"/>
  </r>
  <r>
    <n v="701"/>
    <s v="Insel-Brauerei Rügen Baltic Farm"/>
    <n v="0.33"/>
    <m/>
    <s v="D"/>
    <x v="14"/>
    <s v="o"/>
    <n v="3"/>
    <s v="🍺🍺🍺"/>
    <s v="GER"/>
    <x v="0"/>
  </r>
  <r>
    <n v="702"/>
    <s v="Kronenbrauerei Schimpf 1870 Jubi Märzen"/>
    <n v="0.5"/>
    <n v="5.5"/>
    <s v="D"/>
    <x v="15"/>
    <s v="+"/>
    <n v="3"/>
    <s v="🍺🍺🍺"/>
    <s v="GER"/>
    <x v="0"/>
  </r>
  <r>
    <n v="703"/>
    <s v="Bauhofers Schwarzwaldmarie Lager Hell"/>
    <n v="0.33"/>
    <n v="5.2"/>
    <s v="D"/>
    <x v="15"/>
    <s v="+"/>
    <n v="3"/>
    <s v="🍺🍺🍺"/>
    <s v="GER"/>
    <x v="0"/>
  </r>
  <r>
    <n v="704"/>
    <s v="Tucher Nürnberger Lager Hell"/>
    <n v="0.5"/>
    <n v="5.2"/>
    <s v="D"/>
    <x v="15"/>
    <s v="+"/>
    <n v="3"/>
    <s v="🍺🍺🍺"/>
    <s v="GER"/>
    <x v="0"/>
  </r>
  <r>
    <n v="705"/>
    <s v="Schinner Kellerbier unfiltriert"/>
    <n v="0.5"/>
    <n v="5.4"/>
    <s v="D"/>
    <x v="15"/>
    <s v="+"/>
    <n v="3"/>
    <s v="🍺🍺🍺"/>
    <s v="GER"/>
    <x v="0"/>
  </r>
  <r>
    <n v="706"/>
    <s v="Wainwright The Golden Beer"/>
    <n v="0.5"/>
    <n v="4.0999999999999996"/>
    <s v="UK"/>
    <x v="15"/>
    <s v="o"/>
    <n v="3"/>
    <s v="🍺🍺🍺"/>
    <s v="GBR"/>
    <x v="21"/>
  </r>
  <r>
    <n v="707"/>
    <s v="Lasko IPA"/>
    <n v="0.5"/>
    <n v="5.2"/>
    <s v="SLO"/>
    <x v="15"/>
    <s v="+"/>
    <n v="3"/>
    <s v="🍺🍺🍺"/>
    <s v="SLO"/>
    <x v="38"/>
  </r>
  <r>
    <n v="708"/>
    <s v="Zötler Bier Gold Export&quot; (DEU) (+)"/>
    <n v="0.5"/>
    <n v="5.2"/>
    <s v="D"/>
    <x v="15"/>
    <s v="+"/>
    <n v="3"/>
    <s v="🍺🍺🍺"/>
    <s v="GER"/>
    <x v="0"/>
  </r>
  <r>
    <n v="709"/>
    <s v="Park Export (Pfalz)"/>
    <n v="0.5"/>
    <n v="5.2"/>
    <s v="D"/>
    <x v="15"/>
    <s v="+"/>
    <n v="3"/>
    <s v="🍺🍺🍺"/>
    <s v="GER"/>
    <x v="0"/>
  </r>
  <r>
    <n v="710"/>
    <s v="Schinner Edel-Weisse"/>
    <n v="0.5"/>
    <n v="4.9000000000000004"/>
    <s v="D"/>
    <x v="15"/>
    <s v="o"/>
    <n v="3"/>
    <s v="🍺🍺🍺"/>
    <s v="GER"/>
    <x v="0"/>
  </r>
  <r>
    <n v="711"/>
    <s v="Borbecker Helles Dampfbier"/>
    <n v="0.5"/>
    <n v="4.8"/>
    <s v="D"/>
    <x v="15"/>
    <s v="+"/>
    <n v="3"/>
    <s v="🍺🍺🍺"/>
    <s v="GER"/>
    <x v="0"/>
  </r>
  <r>
    <n v="712"/>
    <s v="Gulpener Pilsener"/>
    <n v="0.3"/>
    <n v="5"/>
    <s v="NL"/>
    <x v="15"/>
    <s v="o"/>
    <n v="3"/>
    <s v="🍺🍺🍺"/>
    <n v="0"/>
    <x v="4"/>
  </r>
  <r>
    <n v="713"/>
    <s v="Gruibinger Bier Unser Helles"/>
    <n v="0.5"/>
    <n v="4.9000000000000004"/>
    <s v="D"/>
    <x v="15"/>
    <s v="-"/>
    <n v="1"/>
    <s v="🍺"/>
    <s v="GER"/>
    <x v="0"/>
  </r>
  <r>
    <n v="714"/>
    <s v="Weltenburger Kloster Anno 1050"/>
    <n v="0.5"/>
    <n v="5.5"/>
    <s v="D"/>
    <x v="15"/>
    <s v="+"/>
    <n v="3"/>
    <s v="🍺🍺🍺"/>
    <s v="GER"/>
    <x v="0"/>
  </r>
  <r>
    <n v="715"/>
    <s v="Brouwers Premium Pilsener"/>
    <n v="0.25"/>
    <n v="5"/>
    <s v="NL"/>
    <x v="15"/>
    <s v="-"/>
    <n v="1"/>
    <s v="🍺"/>
    <n v="0"/>
    <x v="4"/>
  </r>
  <r>
    <n v="716"/>
    <s v="Bombardier Eagle Brewery Golden Beer"/>
    <n v="0.5"/>
    <n v="4.7"/>
    <s v="UK"/>
    <x v="15"/>
    <s v="o"/>
    <n v="3"/>
    <s v="🍺🍺🍺"/>
    <s v="GBR"/>
    <x v="21"/>
  </r>
  <r>
    <n v="717"/>
    <s v="Park Pils Premium (Pfalz)"/>
    <n v="0.5"/>
    <n v="4.8"/>
    <s v="D"/>
    <x v="15"/>
    <s v="-"/>
    <n v="1"/>
    <s v="🍺"/>
    <s v="GER"/>
    <x v="0"/>
  </r>
  <r>
    <n v="718"/>
    <s v="Dieselrock Öl von Fendt D"/>
    <n v="0.5"/>
    <n v="5.9"/>
    <s v="D"/>
    <x v="15"/>
    <s v="+"/>
    <n v="3"/>
    <s v="🍺🍺🍺"/>
    <s v="GER"/>
    <x v="0"/>
  </r>
  <r>
    <n v="719"/>
    <s v="Flötzinger 1543 Hefe-Weissbier kellertrüb"/>
    <n v="0.5"/>
    <n v="5.5"/>
    <s v="D"/>
    <x v="15"/>
    <s v="+"/>
    <n v="3"/>
    <s v="🍺🍺🍺"/>
    <s v="GER"/>
    <x v="0"/>
  </r>
  <r>
    <n v="720"/>
    <s v="Walder Bräu Hefeweizen"/>
    <n v="0.5"/>
    <n v="5.2"/>
    <s v="D"/>
    <x v="15"/>
    <s v="+"/>
    <n v="3"/>
    <s v="🍺🍺🍺"/>
    <s v="GER"/>
    <x v="0"/>
  </r>
  <r>
    <n v="721"/>
    <s v="Tucher Aecht Nürnberger Kellerbier"/>
    <n v="0.5"/>
    <n v="5.3"/>
    <s v="D"/>
    <x v="15"/>
    <s v="+"/>
    <n v="3"/>
    <s v="🍺🍺🍺"/>
    <s v="GER"/>
    <x v="0"/>
  </r>
  <r>
    <n v="722"/>
    <s v="Weltenburger Kloster Winter-Traum"/>
    <n v="0.5"/>
    <n v="5.4"/>
    <s v="D"/>
    <x v="15"/>
    <s v="+"/>
    <n v="3"/>
    <s v="🍺🍺🍺"/>
    <s v="GER"/>
    <x v="0"/>
  </r>
  <r>
    <n v="723"/>
    <s v="Zwiefalter 1521 - FUFFZEHNOISAZWANZIG"/>
    <n v="0.5"/>
    <n v="5.0999999999999996"/>
    <s v="D"/>
    <x v="15"/>
    <s v="o"/>
    <n v="3"/>
    <s v="🍺🍺🍺"/>
    <s v="GER"/>
    <x v="0"/>
  </r>
  <r>
    <n v="724"/>
    <s v="Schinner 1516 Edel-Pils"/>
    <n v="0.5"/>
    <n v="4.9000000000000004"/>
    <s v="D"/>
    <x v="15"/>
    <s v="o"/>
    <n v="3"/>
    <s v="🍺🍺🍺"/>
    <s v="GER"/>
    <x v="0"/>
  </r>
  <r>
    <n v="725"/>
    <s v="Fischer's Spatz"/>
    <n v="0.5"/>
    <n v="4.7"/>
    <s v="D"/>
    <x v="15"/>
    <s v="o"/>
    <n v="3"/>
    <s v="🍺🍺🍺"/>
    <s v="GER"/>
    <x v="0"/>
  </r>
  <r>
    <n v="726"/>
    <s v="Licorne 1845"/>
    <n v="0.33"/>
    <n v="5.9"/>
    <s v="F"/>
    <x v="15"/>
    <s v="+"/>
    <n v="3"/>
    <s v="🍺🍺🍺"/>
    <s v="FRA"/>
    <x v="14"/>
  </r>
  <r>
    <n v="727"/>
    <s v="Fischer's Schneehas"/>
    <n v="0.5"/>
    <n v="4.8"/>
    <s v="D"/>
    <x v="15"/>
    <s v="o"/>
    <n v="3"/>
    <s v="🍺🍺🍺"/>
    <s v="GER"/>
    <x v="0"/>
  </r>
  <r>
    <n v="728"/>
    <s v="Zirndorfer Kellerbier Naturtrüb"/>
    <n v="0.5"/>
    <n v="4.9000000000000004"/>
    <s v="D"/>
    <x v="15"/>
    <s v="+"/>
    <n v="3"/>
    <s v="🍺🍺🍺"/>
    <s v="GER"/>
    <x v="0"/>
  </r>
  <r>
    <n v="729"/>
    <s v="Vukovarsko Domace"/>
    <n v="0.5"/>
    <n v="4.5"/>
    <s v="HR"/>
    <x v="15"/>
    <s v="o"/>
    <n v="3"/>
    <s v="🍺🍺🍺"/>
    <s v="CRO"/>
    <x v="8"/>
  </r>
  <r>
    <n v="730"/>
    <s v="Urstoff Schinner Helles Vollbier"/>
    <n v="0.5"/>
    <n v="4.9000000000000004"/>
    <s v="D"/>
    <x v="15"/>
    <s v="+"/>
    <n v="3"/>
    <s v="🍺🍺🍺"/>
    <s v="GER"/>
    <x v="0"/>
  </r>
  <r>
    <n v="731"/>
    <s v="Schönbuch Braumanufaktur Weihnachts-Bier"/>
    <n v="0.5"/>
    <n v="5.5"/>
    <s v="D"/>
    <x v="15"/>
    <s v="+"/>
    <n v="3"/>
    <s v="🍺🍺🍺"/>
    <s v="GER"/>
    <x v="0"/>
  </r>
  <r>
    <n v="732"/>
    <s v="Wichwood Brewery - Hobgoblin Gold"/>
    <n v="0.5"/>
    <n v="4.5"/>
    <s v="UK"/>
    <x v="15"/>
    <s v="o"/>
    <n v="3"/>
    <s v="🍺🍺🍺"/>
    <s v="GBR"/>
    <x v="21"/>
  </r>
  <r>
    <n v="733"/>
    <s v="Ringwood - Boon Doggle"/>
    <n v="0.5"/>
    <n v="4.2"/>
    <s v="UK"/>
    <x v="15"/>
    <s v="-"/>
    <n v="1"/>
    <s v="🍺"/>
    <s v="GBR"/>
    <x v="21"/>
  </r>
  <r>
    <n v="734"/>
    <s v="Baisinger Helles"/>
    <n v="0.5"/>
    <n v="4.9000000000000004"/>
    <s v="D"/>
    <x v="15"/>
    <s v="o"/>
    <n v="3"/>
    <s v="🍺🍺🍺"/>
    <s v="GER"/>
    <x v="0"/>
  </r>
  <r>
    <n v="735"/>
    <s v="Herforder Weihnacht"/>
    <n v="0.33"/>
    <n v="5.8"/>
    <s v="D"/>
    <x v="15"/>
    <s v="+"/>
    <n v="3"/>
    <s v="🍺🍺🍺"/>
    <s v="GER"/>
    <x v="0"/>
  </r>
  <r>
    <n v="736"/>
    <s v="Mythos"/>
    <n v="0.5"/>
    <n v="5"/>
    <s v="GR"/>
    <x v="15"/>
    <s v="o"/>
    <n v="3"/>
    <s v="🍺🍺🍺"/>
    <s v="GRE"/>
    <x v="23"/>
  </r>
  <r>
    <n v="737"/>
    <s v="Lander Bräu Super Strong"/>
    <n v="0.5"/>
    <n v="12"/>
    <s v="NL"/>
    <x v="15"/>
    <s v="-"/>
    <n v="1"/>
    <s v="🍺"/>
    <n v="0"/>
    <x v="4"/>
  </r>
  <r>
    <n v="738"/>
    <s v="Tucher Nürnberger Rotbier"/>
    <n v="0.5"/>
    <n v="5.5"/>
    <s v="D"/>
    <x v="15"/>
    <s v="+"/>
    <n v="3"/>
    <s v="🍺🍺🍺"/>
    <s v="GER"/>
    <x v="0"/>
  </r>
  <r>
    <n v="739"/>
    <s v="Jupiter Pils"/>
    <n v="0.33"/>
    <n v="5.2"/>
    <s v="B"/>
    <x v="15"/>
    <s v="o"/>
    <n v="3"/>
    <s v="🍺🍺🍺"/>
    <s v="BEL"/>
    <x v="15"/>
  </r>
  <r>
    <n v="740"/>
    <s v="Brakspear Oxford Gold"/>
    <n v="0.5"/>
    <n v="4.5999999999999996"/>
    <s v="UK"/>
    <x v="15"/>
    <s v="-"/>
    <n v="1"/>
    <s v="🍺"/>
    <s v="GBR"/>
    <x v="21"/>
  </r>
  <r>
    <n v="741"/>
    <s v="Ayinger Bräuweisse"/>
    <n v="0.5"/>
    <n v="5.0999999999999996"/>
    <s v="D"/>
    <x v="15"/>
    <s v="+"/>
    <n v="3"/>
    <s v="🍺🍺🍺"/>
    <s v="GER"/>
    <x v="0"/>
  </r>
  <r>
    <n v="742"/>
    <s v="Peroni Tradizione e qualitatia"/>
    <n v="0.33"/>
    <n v="4.7"/>
    <s v="I"/>
    <x v="15"/>
    <s v="o"/>
    <n v="3"/>
    <s v="🍺🍺🍺"/>
    <s v="ITA"/>
    <x v="1"/>
  </r>
  <r>
    <n v="743"/>
    <s v="Masterson's EPA"/>
    <n v="0.5"/>
    <n v="3.6"/>
    <s v="UK"/>
    <x v="15"/>
    <s v="+"/>
    <n v="3"/>
    <s v="🍺🍺🍺"/>
    <s v="GBR"/>
    <x v="21"/>
  </r>
  <r>
    <n v="744"/>
    <s v="Alpirsbacher Kloster# Helles"/>
    <n v="0.5"/>
    <n v="5.0999999999999996"/>
    <s v="D"/>
    <x v="15"/>
    <s v="+"/>
    <n v="3"/>
    <s v="🍺🍺🍺"/>
    <s v="GER"/>
    <x v="0"/>
  </r>
  <r>
    <n v="745"/>
    <s v="Swinckels Superior Pilsner"/>
    <n v="0.33"/>
    <n v="5.3"/>
    <s v="NL"/>
    <x v="15"/>
    <s v="-"/>
    <n v="1"/>
    <s v="🍺"/>
    <n v="0"/>
    <x v="4"/>
  </r>
  <r>
    <n v="746"/>
    <s v="Hopfmeister Irish road trip IPA"/>
    <n v="0.33"/>
    <n v="6.5"/>
    <s v="D"/>
    <x v="15"/>
    <s v="+"/>
    <n v="3"/>
    <s v="🍺🍺🍺"/>
    <s v="GER"/>
    <x v="0"/>
  </r>
  <r>
    <n v="747"/>
    <s v="PAN Zlatini"/>
    <n v="0.5"/>
    <n v="5"/>
    <s v="HR"/>
    <x v="15"/>
    <s v="o"/>
    <n v="3"/>
    <s v="🍺🍺🍺"/>
    <s v="CRO"/>
    <x v="8"/>
  </r>
  <r>
    <n v="748"/>
    <s v="Tegernseer Brauhaus Max I. Joseph 1806"/>
    <n v="0.5"/>
    <n v="5.2"/>
    <s v="D"/>
    <x v="15"/>
    <s v="+"/>
    <n v="3"/>
    <s v="🍺🍺🍺"/>
    <s v="GER"/>
    <x v="0"/>
  </r>
  <r>
    <n v="749"/>
    <s v="Gaffel Kölsch"/>
    <n v="0.33"/>
    <n v="4.8"/>
    <s v="D"/>
    <x v="15"/>
    <s v="+"/>
    <n v="3"/>
    <s v="🍺🍺🍺"/>
    <s v="GER"/>
    <x v="0"/>
  </r>
  <r>
    <n v="750"/>
    <s v="Vendetta Extra Pilsener"/>
    <n v="0.33"/>
    <n v="5.2"/>
    <s v="B"/>
    <x v="15"/>
    <s v="-"/>
    <n v="1"/>
    <s v="🍺"/>
    <s v="BEL"/>
    <x v="15"/>
  </r>
  <r>
    <n v="751"/>
    <s v="Berg Ulrichsbier"/>
    <n v="0.33"/>
    <n v="5.3"/>
    <s v="D"/>
    <x v="15"/>
    <s v="+"/>
    <n v="3"/>
    <s v="🍺🍺🍺"/>
    <s v="GER"/>
    <x v="0"/>
  </r>
  <r>
    <n v="752"/>
    <s v="Hofpmeister Surfers Ale"/>
    <n v="0.33"/>
    <n v="5.3"/>
    <s v="D"/>
    <x v="15"/>
    <s v="+"/>
    <n v="3"/>
    <s v="🍺🍺🍺"/>
    <s v="GER"/>
    <x v="0"/>
  </r>
  <r>
    <n v="753"/>
    <s v="Brand Pilsener"/>
    <n v="0.33"/>
    <n v="5"/>
    <s v="NL"/>
    <x v="15"/>
    <s v="-"/>
    <n v="1"/>
    <s v="🍺"/>
    <n v="0"/>
    <x v="4"/>
  </r>
  <r>
    <n v="754"/>
    <s v="Schreckenskammer Kölsch"/>
    <n v="0.33"/>
    <n v="5"/>
    <s v="D"/>
    <x v="15"/>
    <s v="o"/>
    <n v="3"/>
    <s v="🍺🍺🍺"/>
    <s v="GER"/>
    <x v="0"/>
  </r>
  <r>
    <n v="755"/>
    <s v="Alpirsbacher Schwarzwald Michel Weizen"/>
    <n v="0.5"/>
    <m/>
    <s v="D"/>
    <x v="16"/>
    <s v="o"/>
    <n v="3"/>
    <s v="🍺🍺🍺"/>
    <s v="GER"/>
    <x v="0"/>
  </r>
  <r>
    <n v="756"/>
    <s v="Tucher Urbräu Hell"/>
    <n v="0.5"/>
    <m/>
    <s v="D"/>
    <x v="16"/>
    <s v="+"/>
    <n v="3"/>
    <s v="🍺🍺🍺"/>
    <s v="GER"/>
    <x v="0"/>
  </r>
  <r>
    <n v="757"/>
    <s v="Gösser Export"/>
    <n v="0.5"/>
    <m/>
    <s v="A"/>
    <x v="16"/>
    <s v="+"/>
    <n v="3"/>
    <s v="🍺🍺🍺"/>
    <s v="AUT"/>
    <x v="6"/>
  </r>
  <r>
    <n v="758"/>
    <s v="Fischer's Handhalbe Spezial Hell"/>
    <n v="0.5"/>
    <m/>
    <s v="D"/>
    <x v="16"/>
    <s v="+"/>
    <n v="3"/>
    <s v="🍺🍺🍺"/>
    <s v="GER"/>
    <x v="0"/>
  </r>
  <r>
    <n v="759"/>
    <s v="Hochdorfer Hell"/>
    <n v="0.5"/>
    <m/>
    <s v="D"/>
    <x v="16"/>
    <s v="+"/>
    <n v="3"/>
    <s v="🍺🍺🍺"/>
    <s v="GER"/>
    <x v="0"/>
  </r>
  <r>
    <n v="760"/>
    <s v="Schimpf Halbe Spezial"/>
    <n v="0.5"/>
    <m/>
    <s v="D"/>
    <x v="16"/>
    <s v="+"/>
    <n v="3"/>
    <s v="🍺🍺🍺"/>
    <s v="GER"/>
    <x v="0"/>
  </r>
  <r>
    <n v="761"/>
    <s v="Rittmayer Hallerndorfer Hausbrauerbier"/>
    <n v="0.5"/>
    <m/>
    <s v="D"/>
    <x v="16"/>
    <s v="+"/>
    <n v="3"/>
    <s v="🍺🍺🍺"/>
    <s v="GER"/>
    <x v="0"/>
  </r>
  <r>
    <n v="762"/>
    <s v="Dinkelacker Schönbuchbrauerei Lucky Experience"/>
    <n v="0.5"/>
    <m/>
    <s v="D"/>
    <x v="16"/>
    <s v="+"/>
    <n v="3"/>
    <s v="🍺🍺🍺"/>
    <s v="GER"/>
    <x v="0"/>
  </r>
  <r>
    <n v="763"/>
    <s v="Hasen Oster-Festbier"/>
    <n v="0.5"/>
    <m/>
    <s v="D"/>
    <x v="16"/>
    <s v="+"/>
    <n v="3"/>
    <s v="🍺🍺🍺"/>
    <s v="GER"/>
    <x v="0"/>
  </r>
  <r>
    <n v="764"/>
    <s v="Alpirsbacher Kloster Zwickl"/>
    <n v="0.5"/>
    <m/>
    <s v="D"/>
    <x v="16"/>
    <s v="+"/>
    <n v="3"/>
    <s v="🍺🍺🍺"/>
    <s v="GER"/>
    <x v="0"/>
  </r>
  <r>
    <n v="765"/>
    <s v="Held Bräu Hell"/>
    <n v="0.5"/>
    <m/>
    <s v="D"/>
    <x v="16"/>
    <s v="+"/>
    <n v="3"/>
    <s v="🍺🍺🍺"/>
    <s v="GER"/>
    <x v="0"/>
  </r>
  <r>
    <n v="766"/>
    <s v="Gulpener Korenwolf"/>
    <n v="0.5"/>
    <m/>
    <s v="NL"/>
    <x v="16"/>
    <s v="-"/>
    <n v="1"/>
    <s v="🍺"/>
    <n v="0"/>
    <x v="4"/>
  </r>
  <r>
    <n v="767"/>
    <s v="Kloster Andechs Weissbier Hell"/>
    <n v="0.5"/>
    <m/>
    <s v="D"/>
    <x v="16"/>
    <s v="+"/>
    <n v="3"/>
    <s v="🍺🍺🍺"/>
    <s v="GER"/>
    <x v="0"/>
  </r>
  <r>
    <n v="768"/>
    <s v="Gulpener Gladiator"/>
    <n v="0.5"/>
    <m/>
    <s v="NL"/>
    <x v="16"/>
    <s v="+"/>
    <n v="3"/>
    <s v="🍺🍺🍺"/>
    <n v="0"/>
    <x v="4"/>
  </r>
  <r>
    <n v="769"/>
    <s v="Hopf Helle"/>
    <n v="0.5"/>
    <m/>
    <s v="D"/>
    <x v="16"/>
    <s v="+"/>
    <n v="3"/>
    <s v="🍺🍺🍺"/>
    <s v="GER"/>
    <x v="0"/>
  </r>
  <r>
    <n v="770"/>
    <s v="Bilger Stümple Hell"/>
    <n v="0.33"/>
    <m/>
    <s v="D"/>
    <x v="16"/>
    <s v="+"/>
    <n v="3"/>
    <s v="🍺🍺🍺"/>
    <s v="GER"/>
    <x v="0"/>
  </r>
  <r>
    <n v="771"/>
    <s v="Lehner Bräu Export Hell"/>
    <n v="0.5"/>
    <m/>
    <s v="D"/>
    <x v="16"/>
    <s v="+"/>
    <n v="3"/>
    <s v="🍺🍺🍺"/>
    <s v="GER"/>
    <x v="0"/>
  </r>
  <r>
    <n v="772"/>
    <s v="Alpirsbacher Schwarzwald Michel Helles"/>
    <n v="0.5"/>
    <m/>
    <s v="D"/>
    <x v="16"/>
    <s v="+"/>
    <n v="3"/>
    <s v="🍺🍺🍺"/>
    <s v="GER"/>
    <x v="0"/>
  </r>
  <r>
    <n v="773"/>
    <s v="Oberndorfer Helles"/>
    <n v="0.5"/>
    <m/>
    <s v="D"/>
    <x v="16"/>
    <s v="+"/>
    <n v="3"/>
    <s v="🍺🍺🍺"/>
    <s v="GER"/>
    <x v="0"/>
  </r>
  <r>
    <n v="774"/>
    <s v="Kloster "/>
    <n v="0.5"/>
    <m/>
    <s v="D"/>
    <x v="16"/>
    <s v="+"/>
    <n v="3"/>
    <s v="🍺🍺🍺"/>
    <s v="GER"/>
    <x v="0"/>
  </r>
  <r>
    <n v="775"/>
    <s v="Kloster Andechs Spezial Hell"/>
    <n v="0.5"/>
    <m/>
    <s v="D"/>
    <x v="16"/>
    <s v="+"/>
    <n v="3"/>
    <s v="🍺🍺🍺"/>
    <s v="GER"/>
    <x v="0"/>
  </r>
  <r>
    <n v="776"/>
    <s v="Kloster Andechs Bergbach Hell"/>
    <n v="0.5"/>
    <m/>
    <s v="D"/>
    <x v="16"/>
    <s v="+"/>
    <n v="3"/>
    <s v="🍺🍺🍺"/>
    <s v="GER"/>
    <x v="0"/>
  </r>
  <r>
    <n v="777"/>
    <s v="Kuchelbauer Helles Bier"/>
    <n v="0.5"/>
    <m/>
    <s v="D"/>
    <x v="16"/>
    <s v="+"/>
    <n v="3"/>
    <s v="🍺🍺🍺"/>
    <s v="GER"/>
    <x v="0"/>
  </r>
  <r>
    <n v="778"/>
    <s v="Bayreuther Original Helles Exportbier"/>
    <n v="0.5"/>
    <m/>
    <s v="D"/>
    <x v="16"/>
    <s v="+"/>
    <n v="3"/>
    <s v="🍺🍺🍺"/>
    <s v="GER"/>
    <x v="0"/>
  </r>
  <r>
    <n v="779"/>
    <s v="Gösser Natur Hell"/>
    <n v="0.5"/>
    <m/>
    <s v="D"/>
    <x v="16"/>
    <s v="+"/>
    <n v="3"/>
    <s v="🍺🍺🍺"/>
    <s v="GER"/>
    <x v="0"/>
  </r>
  <r>
    <n v="780"/>
    <s v="Distelhäuser Distel Hell"/>
    <n v="0.5"/>
    <m/>
    <s v="D"/>
    <x v="16"/>
    <s v="+"/>
    <n v="3"/>
    <s v="🍺🍺🍺"/>
    <s v="GER"/>
    <x v="0"/>
  </r>
  <r>
    <n v="781"/>
    <s v="Alfa Edel-Pils"/>
    <n v="0.5"/>
    <m/>
    <s v="NL"/>
    <x v="16"/>
    <s v="+"/>
    <n v="3"/>
    <s v="🍺🍺🍺"/>
    <n v="0"/>
    <x v="4"/>
  </r>
  <r>
    <n v="782"/>
    <s v="Bavaria Pilsener"/>
    <n v="0.5"/>
    <m/>
    <s v="NL"/>
    <x v="16"/>
    <s v="+"/>
    <n v="3"/>
    <s v="🍺🍺🍺"/>
    <n v="0"/>
    <x v="4"/>
  </r>
  <r>
    <n v="783"/>
    <s v="Stiegl Hell"/>
    <n v="0.5"/>
    <m/>
    <s v="A"/>
    <x v="16"/>
    <s v="+"/>
    <n v="3"/>
    <s v="🍺🍺🍺"/>
    <s v="AUT"/>
    <x v="6"/>
  </r>
  <r>
    <n v="784"/>
    <s v="Schimpf Urtrüb Unfiltriert"/>
    <n v="0.33"/>
    <m/>
    <s v="D"/>
    <x v="16"/>
    <s v="+"/>
    <n v="3"/>
    <s v="🍺🍺🍺"/>
    <s v="GER"/>
    <x v="0"/>
  </r>
  <r>
    <n v="785"/>
    <s v="Schimpf Jubi Märzen 1870"/>
    <n v="0.5"/>
    <m/>
    <s v="D"/>
    <x v="16"/>
    <s v="o"/>
    <n v="3"/>
    <s v="🍺🍺🍺"/>
    <s v="GER"/>
    <x v="0"/>
  </r>
  <r>
    <n v="786"/>
    <s v="Flötzinger Wies'n Märzen"/>
    <n v="0.5"/>
    <m/>
    <s v="D"/>
    <x v="16"/>
    <s v="+"/>
    <n v="3"/>
    <s v="🍺🍺🍺"/>
    <s v="GER"/>
    <x v="0"/>
  </r>
  <r>
    <n v="787"/>
    <s v="Zubr Okaz Natury"/>
    <n v="0.5"/>
    <m/>
    <s v="PL"/>
    <x v="16"/>
    <s v="+"/>
    <n v="3"/>
    <s v="🍺🍺🍺"/>
    <s v="POL"/>
    <x v="20"/>
  </r>
  <r>
    <n v="788"/>
    <s v="Grolsch Lente Bok"/>
    <n v="0.5"/>
    <m/>
    <s v="NL"/>
    <x v="16"/>
    <s v="-"/>
    <n v="1"/>
    <s v="🍺"/>
    <n v="0"/>
    <x v="4"/>
  </r>
  <r>
    <n v="789"/>
    <s v="Distelhäuser Export"/>
    <n v="0.5"/>
    <m/>
    <s v="D"/>
    <x v="16"/>
    <s v="o"/>
    <n v="3"/>
    <s v="🍺🍺🍺"/>
    <s v="GER"/>
    <x v="0"/>
  </r>
  <r>
    <n v="790"/>
    <s v="Amstel Pilsener"/>
    <n v="0.5"/>
    <m/>
    <s v="NL"/>
    <x v="16"/>
    <s v="+"/>
    <n v="3"/>
    <s v="🍺🍺🍺"/>
    <n v="0"/>
    <x v="4"/>
  </r>
  <r>
    <n v="791"/>
    <s v="Weiherer Weizen Hell"/>
    <n v="0.5"/>
    <m/>
    <s v="D"/>
    <x v="16"/>
    <s v="+"/>
    <n v="3"/>
    <s v="🍺🍺🍺"/>
    <s v="GER"/>
    <x v="0"/>
  </r>
  <r>
    <n v="792"/>
    <s v="Amstel Bier Blond"/>
    <n v="0.5"/>
    <m/>
    <s v="NL"/>
    <x v="16"/>
    <s v="+"/>
    <n v="3"/>
    <s v="🍺🍺🍺"/>
    <n v="0"/>
    <x v="4"/>
  </r>
  <r>
    <n v="793"/>
    <s v="Gräfensteiner Export (Netto Marken Discount)"/>
    <n v="0.5"/>
    <m/>
    <s v="D"/>
    <x v="16"/>
    <s v="o"/>
    <n v="3"/>
    <s v="🍺🍺🍺"/>
    <s v="GER"/>
    <x v="0"/>
  </r>
  <r>
    <n v="794"/>
    <s v="Distelhäuser Märzen"/>
    <n v="0.5"/>
    <m/>
    <s v="D"/>
    <x v="16"/>
    <s v="o"/>
    <n v="3"/>
    <s v="🍺🍺🍺"/>
    <s v="GER"/>
    <x v="0"/>
  </r>
  <r>
    <n v="795"/>
    <s v="Grolsch De Klok"/>
    <n v="0.5"/>
    <m/>
    <s v="NL"/>
    <x v="16"/>
    <s v="o"/>
    <n v="3"/>
    <s v="🍺🍺🍺"/>
    <n v="0"/>
    <x v="4"/>
  </r>
  <r>
    <n v="796"/>
    <s v="Distelhäuser Blond"/>
    <n v="0.33"/>
    <m/>
    <s v="D"/>
    <x v="16"/>
    <s v="o"/>
    <n v="3"/>
    <s v="🍺🍺🍺"/>
    <s v="GER"/>
    <x v="0"/>
  </r>
  <r>
    <n v="797"/>
    <s v="Faxe 10% Extra Strong"/>
    <n v="1"/>
    <m/>
    <s v="DK"/>
    <x v="16"/>
    <s v="-"/>
    <n v="1"/>
    <s v="🍺"/>
    <s v="DEN"/>
    <x v="26"/>
  </r>
  <r>
    <n v="798"/>
    <s v="Lauterbacher Helles Brotzeit Bier"/>
    <n v="0.5"/>
    <m/>
    <s v="D"/>
    <x v="17"/>
    <s v="+"/>
    <n v="3"/>
    <s v="🍺🍺🍺"/>
    <s v="GER"/>
    <x v="0"/>
  </r>
  <r>
    <n v="799"/>
    <s v="Autenrieder Festbier"/>
    <n v="0.5"/>
    <m/>
    <s v="D"/>
    <x v="17"/>
    <s v="o"/>
    <n v="3"/>
    <s v="🍺🍺🍺"/>
    <s v="GER"/>
    <x v="0"/>
  </r>
  <r>
    <n v="800"/>
    <s v="Hövels Original Rotgold"/>
    <n v="0.5"/>
    <m/>
    <s v="D"/>
    <x v="17"/>
    <s v="+"/>
    <n v="3"/>
    <s v="🍺🍺🍺"/>
    <s v="GER"/>
    <x v="0"/>
  </r>
  <r>
    <n v="801"/>
    <s v="Ulsterbacher Edel-Export"/>
    <n v="0.5"/>
    <m/>
    <s v="D"/>
    <x v="17"/>
    <s v="+"/>
    <n v="3"/>
    <s v="🍺🍺🍺"/>
    <s v="GER"/>
    <x v="0"/>
  </r>
  <r>
    <n v="802"/>
    <s v="Walterbräu Helles Lager"/>
    <n v="0.5"/>
    <m/>
    <s v="D"/>
    <x v="17"/>
    <s v="+"/>
    <n v="3"/>
    <s v="🍺🍺🍺"/>
    <s v="GER"/>
    <x v="0"/>
  </r>
  <r>
    <n v="803"/>
    <s v="Bürgerbräu Rupertus Weizenbock"/>
    <n v="0.33"/>
    <m/>
    <s v="D"/>
    <x v="17"/>
    <s v="+"/>
    <n v="3"/>
    <s v="🍺🍺🍺"/>
    <s v="GER"/>
    <x v="0"/>
  </r>
  <r>
    <n v="804"/>
    <s v="Vulkan Helles"/>
    <n v="0.33"/>
    <m/>
    <s v="D"/>
    <x v="17"/>
    <s v="+"/>
    <n v="3"/>
    <s v="🍺🍺🍺"/>
    <s v="GER"/>
    <x v="0"/>
  </r>
  <r>
    <n v="805"/>
    <s v="Favorit Pivo"/>
    <n v="0.5"/>
    <m/>
    <s v="HR"/>
    <x v="17"/>
    <s v="o"/>
    <n v="3"/>
    <s v="🍺🍺🍺"/>
    <s v="CRO"/>
    <x v="8"/>
  </r>
  <r>
    <n v="806"/>
    <s v="Osjecko  1664"/>
    <n v="0.5"/>
    <m/>
    <s v="HR"/>
    <x v="17"/>
    <s v="o"/>
    <n v="3"/>
    <s v="🍺🍺🍺"/>
    <s v="CRO"/>
    <x v="8"/>
  </r>
  <r>
    <n v="807"/>
    <s v="Johann Schäfer Südstadt Hell"/>
    <n v="0.33"/>
    <m/>
    <s v="D"/>
    <x v="17"/>
    <s v="o"/>
    <n v="3"/>
    <s v="🍺🍺🍺"/>
    <s v="GER"/>
    <x v="0"/>
  </r>
  <r>
    <n v="808"/>
    <s v="Kulmbacher Kapuziner Weißbier Dunkel"/>
    <n v="0.5"/>
    <m/>
    <s v="D"/>
    <x v="17"/>
    <s v="o"/>
    <n v="3"/>
    <s v="🍺🍺🍺"/>
    <s v="GER"/>
    <x v="0"/>
  </r>
  <r>
    <n v="809"/>
    <s v="Stuttgarter Hofbräu Kellerbräu"/>
    <n v="0.5"/>
    <m/>
    <s v="D"/>
    <x v="17"/>
    <s v="o"/>
    <n v="3"/>
    <s v="🍺🍺🍺"/>
    <s v="GER"/>
    <x v="0"/>
  </r>
  <r>
    <n v="810"/>
    <s v="Nattheimer Bierchen"/>
    <n v="0.5"/>
    <m/>
    <s v="D"/>
    <x v="17"/>
    <s v="o"/>
    <n v="3"/>
    <s v="🍺🍺🍺"/>
    <s v="GER"/>
    <x v="0"/>
  </r>
  <r>
    <n v="811"/>
    <s v="Birra Moretti alla Siciliana"/>
    <n v="0.5"/>
    <m/>
    <s v="I"/>
    <x v="17"/>
    <s v="o"/>
    <n v="3"/>
    <s v="🍺🍺🍺"/>
    <s v="ITA"/>
    <x v="1"/>
  </r>
  <r>
    <n v="812"/>
    <s v="Fischer's Böckle Starkbier Dunkel"/>
    <n v="0.33"/>
    <m/>
    <s v="D"/>
    <x v="17"/>
    <s v="o"/>
    <n v="3"/>
    <s v="🍺🍺🍺"/>
    <s v="GER"/>
    <x v="0"/>
  </r>
  <r>
    <n v="813"/>
    <s v="Baltika Premium Export Lager"/>
    <n v="0.5"/>
    <m/>
    <s v="RUS"/>
    <x v="17"/>
    <s v="-"/>
    <n v="1"/>
    <s v="🍺"/>
    <s v="RUS"/>
    <x v="39"/>
  </r>
  <r>
    <n v="814"/>
    <s v="Birra dello Stretto non filtrato puro malto"/>
    <n v="0.33"/>
    <m/>
    <s v="I"/>
    <x v="17"/>
    <s v="o"/>
    <n v="3"/>
    <s v="🍺🍺🍺"/>
    <s v="ITA"/>
    <x v="1"/>
  </r>
  <r>
    <n v="815"/>
    <s v="Leikeim Landbier"/>
    <n v="0.5"/>
    <m/>
    <s v="D"/>
    <x v="17"/>
    <s v="-"/>
    <n v="1"/>
    <s v="🍺"/>
    <s v="GER"/>
    <x v="0"/>
  </r>
  <r>
    <n v="816"/>
    <s v="Brinkhoff's No 1 Pilsener"/>
    <n v="0.5"/>
    <m/>
    <s v="D"/>
    <x v="17"/>
    <s v="+"/>
    <n v="3"/>
    <s v="🍺🍺🍺"/>
    <s v="GER"/>
    <x v="0"/>
  </r>
  <r>
    <n v="817"/>
    <s v="Thurn und Taxis Hell"/>
    <n v="0.5"/>
    <m/>
    <s v="D"/>
    <x v="17"/>
    <s v="+"/>
    <n v="3"/>
    <s v="🍺🍺🍺"/>
    <s v="GER"/>
    <x v="0"/>
  </r>
  <r>
    <n v="818"/>
    <s v="Istarsko Pivo"/>
    <n v="0.5"/>
    <m/>
    <s v="HR"/>
    <x v="17"/>
    <s v="-"/>
    <n v="1"/>
    <s v="🍺"/>
    <s v="CRO"/>
    <x v="8"/>
  </r>
  <r>
    <n v="819"/>
    <s v="Mönchshof Zoigl"/>
    <n v="0.5"/>
    <m/>
    <s v="D"/>
    <x v="17"/>
    <s v="+"/>
    <n v="3"/>
    <s v="🍺🍺🍺"/>
    <s v="GER"/>
    <x v="0"/>
  </r>
  <r>
    <n v="820"/>
    <s v="Ursus Premium"/>
    <n v="0.5"/>
    <m/>
    <s v="RO"/>
    <x v="17"/>
    <s v="o"/>
    <n v="3"/>
    <s v="🍺🍺🍺"/>
    <s v="ROU"/>
    <x v="36"/>
  </r>
  <r>
    <n v="821"/>
    <s v="Irlabcher Premium Weihnachtsfestbier"/>
    <n v="0.5"/>
    <m/>
    <s v="D"/>
    <x v="17"/>
    <s v="+"/>
    <n v="3"/>
    <s v="🍺🍺🍺"/>
    <s v="GER"/>
    <x v="0"/>
  </r>
  <r>
    <n v="822"/>
    <s v="Hochdorfer Kronenbräu Helles"/>
    <n v="0.5"/>
    <m/>
    <s v="D"/>
    <x v="17"/>
    <s v="+"/>
    <n v="3"/>
    <s v="🍺🍺🍺"/>
    <s v="GER"/>
    <x v="0"/>
  </r>
  <r>
    <n v="823"/>
    <s v="Vulkan Indian Pale Ale"/>
    <n v="0.33"/>
    <m/>
    <s v="D"/>
    <x v="17"/>
    <s v="-"/>
    <n v="1"/>
    <s v="🍺"/>
    <s v="GER"/>
    <x v="0"/>
  </r>
  <r>
    <n v="824"/>
    <s v="Braumanufaktur Härke Hell"/>
    <n v="0.33"/>
    <m/>
    <s v="D"/>
    <x v="17"/>
    <s v="+"/>
    <n v="3"/>
    <s v="🍺🍺🍺"/>
    <s v="GER"/>
    <x v="0"/>
  </r>
  <r>
    <n v="825"/>
    <s v="Kaiser Brauerrei Albverführer"/>
    <n v="0.33"/>
    <m/>
    <s v="D"/>
    <x v="17"/>
    <s v="+"/>
    <n v="3"/>
    <s v="🍺🍺🍺"/>
    <s v="GER"/>
    <x v="0"/>
  </r>
  <r>
    <n v="826"/>
    <s v="Sanwald Hefe-Weizen"/>
    <n v="0.5"/>
    <m/>
    <s v="D"/>
    <x v="17"/>
    <s v="+"/>
    <n v="3"/>
    <s v="🍺🍺🍺"/>
    <s v="GER"/>
    <x v="0"/>
  </r>
  <r>
    <n v="827"/>
    <s v="Mönchshof Weihnachtsbier"/>
    <n v="0.5"/>
    <m/>
    <s v="D"/>
    <x v="17"/>
    <s v="+"/>
    <n v="3"/>
    <s v="🍺🍺🍺"/>
    <s v="GER"/>
    <x v="0"/>
  </r>
  <r>
    <n v="828"/>
    <s v="Kirin Ichiban"/>
    <n v="0.33"/>
    <m/>
    <s v="J"/>
    <x v="17"/>
    <s v="+"/>
    <n v="3"/>
    <s v="🍺🍺🍺"/>
    <s v="JPN"/>
    <x v="12"/>
  </r>
  <r>
    <n v="829"/>
    <s v="Fischer's Schneehas"/>
    <n v="0.5"/>
    <m/>
    <s v="D"/>
    <x v="17"/>
    <s v="+"/>
    <n v="3"/>
    <s v="🍺🍺🍺"/>
    <s v="GER"/>
    <x v="0"/>
  </r>
  <r>
    <n v="830"/>
    <s v="Nattheimer Spezial"/>
    <n v="0.5"/>
    <m/>
    <s v="D"/>
    <x v="17"/>
    <s v="+"/>
    <n v="3"/>
    <s v="🍺🍺🍺"/>
    <s v="GER"/>
    <x v="0"/>
  </r>
  <r>
    <n v="831"/>
    <s v="Fischer's Spezial Helles"/>
    <n v="0.5"/>
    <m/>
    <s v="D"/>
    <x v="17"/>
    <s v="+"/>
    <n v="3"/>
    <s v="🍺🍺🍺"/>
    <s v="GER"/>
    <x v="0"/>
  </r>
  <r>
    <n v="832"/>
    <s v="Castello La Pecisa"/>
    <n v="0.66"/>
    <m/>
    <s v="I"/>
    <x v="17"/>
    <s v="+"/>
    <n v="3"/>
    <s v="🍺🍺🍺"/>
    <s v="ITA"/>
    <x v="1"/>
  </r>
  <r>
    <n v="833"/>
    <s v="Nattheimer Weißbier Dunkel"/>
    <n v="0.5"/>
    <m/>
    <s v="D"/>
    <x v="17"/>
    <s v="+"/>
    <n v="3"/>
    <s v="🍺🍺🍺"/>
    <s v="GER"/>
    <x v="0"/>
  </r>
  <r>
    <n v="834"/>
    <s v="Blank's Edelbier"/>
    <n v="0.5"/>
    <m/>
    <s v="D"/>
    <x v="17"/>
    <s v="+"/>
    <n v="3"/>
    <s v="🍺🍺🍺"/>
    <s v="GER"/>
    <x v="0"/>
  </r>
  <r>
    <n v="835"/>
    <s v="Grünbacher Weißbier Winter Weisse"/>
    <n v="0.5"/>
    <m/>
    <s v="D"/>
    <x v="17"/>
    <s v="+"/>
    <n v="3"/>
    <s v="🍺🍺🍺"/>
    <s v="GER"/>
    <x v="0"/>
  </r>
  <r>
    <n v="836"/>
    <s v="Kulmbacher Kapuziner Weißbier Naturtrüb"/>
    <n v="0.5"/>
    <m/>
    <s v="D"/>
    <x v="17"/>
    <s v="+"/>
    <n v="3"/>
    <s v="🍺🍺🍺"/>
    <s v="GER"/>
    <x v="0"/>
  </r>
  <r>
    <n v="837"/>
    <s v="Ayinger Jahrhundert Bier"/>
    <n v="0.5"/>
    <m/>
    <s v="D"/>
    <x v="17"/>
    <s v="+"/>
    <n v="3"/>
    <s v="🍺🍺🍺"/>
    <s v="GER"/>
    <x v="0"/>
  </r>
  <r>
    <n v="838"/>
    <s v="Timisoreana"/>
    <n v="0.5"/>
    <m/>
    <s v="RO"/>
    <x v="17"/>
    <s v="-"/>
    <n v="1"/>
    <s v="🍺"/>
    <s v="ROU"/>
    <x v="36"/>
  </r>
  <r>
    <n v="839"/>
    <s v="Schlossbrauerei Maxlrain Maxl Helles"/>
    <n v="0.5"/>
    <m/>
    <s v="D"/>
    <x v="17"/>
    <s v="+"/>
    <n v="3"/>
    <s v="🍺🍺🍺"/>
    <s v="GER"/>
    <x v="0"/>
  </r>
  <r>
    <n v="840"/>
    <s v="Nattheimer Weißbier Hell"/>
    <n v="0.5"/>
    <m/>
    <s v="D"/>
    <x v="17"/>
    <s v="+"/>
    <n v="3"/>
    <s v="🍺🍺🍺"/>
    <s v="GER"/>
    <x v="0"/>
  </r>
  <r>
    <n v="841"/>
    <s v="Vulkan Pale Ale"/>
    <n v="0.33"/>
    <m/>
    <s v="D"/>
    <x v="17"/>
    <s v="-"/>
    <n v="1"/>
    <s v="🍺"/>
    <s v="GER"/>
    <x v="0"/>
  </r>
  <r>
    <n v="842"/>
    <s v="Zwiefalter Klosterbräu Festbier"/>
    <n v="0.5"/>
    <m/>
    <s v="D"/>
    <x v="17"/>
    <s v="+"/>
    <n v="3"/>
    <s v="🍺🍺🍺"/>
    <s v="GER"/>
    <x v="0"/>
  </r>
  <r>
    <n v="843"/>
    <s v="Alpirsbacher Kleiner Mönch"/>
    <n v="0.33"/>
    <m/>
    <s v="D"/>
    <x v="17"/>
    <s v="+"/>
    <n v="3"/>
    <s v="🍺🍺🍺"/>
    <s v="GER"/>
    <x v="0"/>
  </r>
  <r>
    <n v="844"/>
    <s v="Hohenthanner Winterfestbier"/>
    <n v="0.5"/>
    <m/>
    <s v="D"/>
    <x v="17"/>
    <s v="+"/>
    <n v="3"/>
    <s v="🍺🍺🍺"/>
    <s v="GER"/>
    <x v="0"/>
  </r>
  <r>
    <n v="845"/>
    <s v="Ustersbacher Bayerisch Hefe-Weizen"/>
    <n v="0.5"/>
    <m/>
    <s v="D"/>
    <x v="17"/>
    <s v="+"/>
    <n v="3"/>
    <s v="🍺🍺🍺"/>
    <s v="GER"/>
    <x v="0"/>
  </r>
  <r>
    <n v="846"/>
    <s v="Eichbaum Steam Brew IPA"/>
    <n v="0.5"/>
    <m/>
    <s v="D"/>
    <x v="17"/>
    <s v="o"/>
    <n v="3"/>
    <s v="🍺🍺🍺"/>
    <s v="GER"/>
    <x v="0"/>
  </r>
  <r>
    <n v="847"/>
    <s v="Johann Schäfer Südstadt Pils"/>
    <n v="0.33"/>
    <m/>
    <s v="D"/>
    <x v="17"/>
    <s v="+"/>
    <n v="3"/>
    <s v="🍺🍺🍺"/>
    <s v="GER"/>
    <x v="0"/>
  </r>
  <r>
    <n v="848"/>
    <s v="Erl Bräu Festbier"/>
    <n v="0.33"/>
    <m/>
    <s v="D"/>
    <x v="17"/>
    <s v="o"/>
    <n v="3"/>
    <s v="🍺🍺🍺"/>
    <s v="GER"/>
    <x v="0"/>
  </r>
  <r>
    <n v="849"/>
    <s v="Schwerdl Weiße"/>
    <n v="0.33"/>
    <m/>
    <s v="D"/>
    <x v="17"/>
    <s v="+"/>
    <n v="3"/>
    <s v="🍺🍺🍺"/>
    <s v="GER"/>
    <x v="0"/>
  </r>
  <r>
    <n v="850"/>
    <s v="Pittinger Hefe-Weißbier"/>
    <n v="0.5"/>
    <m/>
    <s v="D"/>
    <x v="17"/>
    <s v="+"/>
    <n v="3"/>
    <s v="🍺🍺🍺"/>
    <s v="GER"/>
    <x v="0"/>
  </r>
  <r>
    <n v="851"/>
    <s v="Pittinger Pils"/>
    <n v="0.5"/>
    <m/>
    <s v="D"/>
    <x v="17"/>
    <s v="o"/>
    <n v="3"/>
    <s v="🍺🍺🍺"/>
    <s v="GER"/>
    <x v="0"/>
  </r>
  <r>
    <n v="852"/>
    <s v="Erdinger Pikantus"/>
    <n v="0.5"/>
    <m/>
    <s v="D"/>
    <x v="17"/>
    <s v="o"/>
    <n v="3"/>
    <s v="🍺🍺🍺"/>
    <s v="GER"/>
    <x v="0"/>
  </r>
  <r>
    <n v="853"/>
    <s v="Käpsele Helles"/>
    <n v="0.33"/>
    <m/>
    <s v="D"/>
    <x v="17"/>
    <s v="+"/>
    <n v="3"/>
    <s v="🍺🍺🍺"/>
    <s v="GER"/>
    <x v="0"/>
  </r>
  <r>
    <n v="854"/>
    <s v="Arcobräu Winterbier"/>
    <n v="0.5"/>
    <m/>
    <s v="D"/>
    <x v="17"/>
    <s v="+"/>
    <n v="3"/>
    <s v="🍺🍺🍺"/>
    <s v="GER"/>
    <x v="0"/>
  </r>
  <r>
    <n v="855"/>
    <s v="Dortmunder Kronen Export"/>
    <n v="0.5"/>
    <m/>
    <s v="D"/>
    <x v="17"/>
    <s v="+"/>
    <n v="3"/>
    <s v="🍺🍺🍺"/>
    <s v="GER"/>
    <x v="0"/>
  </r>
  <r>
    <n v="856"/>
    <s v="Faxe Premium"/>
    <n v="1"/>
    <m/>
    <s v="DK"/>
    <x v="17"/>
    <s v="+"/>
    <n v="3"/>
    <s v="🍺🍺🍺"/>
    <s v="DEN"/>
    <x v="26"/>
  </r>
  <r>
    <n v="857"/>
    <s v="Jelen Svetto Pivo 1756"/>
    <n v="0.5"/>
    <m/>
    <s v="SRB"/>
    <x v="17"/>
    <s v="+"/>
    <n v="3"/>
    <s v="🍺🍺🍺"/>
    <s v="SRB"/>
    <x v="40"/>
  </r>
  <r>
    <n v="858"/>
    <s v="Adelsdorfer hell"/>
    <n v="0.5"/>
    <m/>
    <s v="D"/>
    <x v="18"/>
    <s v="+"/>
    <n v="3"/>
    <s v="🍺🍺🍺"/>
    <s v="GER"/>
    <x v="0"/>
  </r>
  <r>
    <n v="859"/>
    <s v="Landwehrbräu Reichelshofen Edel"/>
    <n v="0.5"/>
    <m/>
    <s v="D"/>
    <x v="18"/>
    <s v="+"/>
    <n v="3"/>
    <s v="🍺🍺🍺"/>
    <s v="GER"/>
    <x v="0"/>
  </r>
  <r>
    <n v="860"/>
    <s v="Pfungstädter Export Classic"/>
    <n v="0.5"/>
    <m/>
    <s v="D"/>
    <x v="18"/>
    <s v="+"/>
    <n v="3"/>
    <s v="🍺🍺🍺"/>
    <s v="GER"/>
    <x v="0"/>
  </r>
  <r>
    <n v="861"/>
    <s v="Berg Mai-Bock"/>
    <n v="0.5"/>
    <m/>
    <s v="D"/>
    <x v="18"/>
    <s v="+"/>
    <n v="3"/>
    <s v="🍺🍺🍺"/>
    <s v="GER"/>
    <x v="0"/>
  </r>
  <r>
    <n v="862"/>
    <s v="Bilger Stümple   "/>
    <n v="0.33"/>
    <m/>
    <s v="D"/>
    <x v="18"/>
    <s v="o"/>
    <n v="3"/>
    <s v="🍺🍺🍺"/>
    <s v="GER"/>
    <x v="0"/>
  </r>
  <r>
    <n v="863"/>
    <s v="Zötler Bier Bayrisch Hell"/>
    <n v="0.5"/>
    <m/>
    <s v="D"/>
    <x v="18"/>
    <s v="+"/>
    <n v="3"/>
    <s v="🍺🍺🍺"/>
    <s v="GER"/>
    <x v="0"/>
  </r>
  <r>
    <n v="864"/>
    <s v="Gruibinger Bier Sommerbier"/>
    <n v="0.5"/>
    <m/>
    <s v="D"/>
    <x v="18"/>
    <s v="+"/>
    <n v="3"/>
    <s v="🍺🍺🍺"/>
    <s v="GER"/>
    <x v="0"/>
  </r>
  <r>
    <n v="865"/>
    <s v="Adelsdorfer Export"/>
    <n v="0.5"/>
    <m/>
    <s v="D"/>
    <x v="18"/>
    <s v="o"/>
    <n v="3"/>
    <s v="🍺🍺🍺"/>
    <s v="GER"/>
    <x v="0"/>
  </r>
  <r>
    <n v="866"/>
    <s v="Walderbräu naturtrüb hell"/>
    <n v="0.5"/>
    <m/>
    <s v="D"/>
    <x v="18"/>
    <s v="+"/>
    <n v="3"/>
    <s v="🍺🍺🍺"/>
    <s v="GER"/>
    <x v="0"/>
  </r>
  <r>
    <n v="867"/>
    <s v="Post Bier Weiler Post Weizen"/>
    <n v="0.5"/>
    <m/>
    <s v="D"/>
    <x v="18"/>
    <s v="+"/>
    <n v="3"/>
    <s v="🍺🍺🍺"/>
    <s v="GER"/>
    <x v="0"/>
  </r>
  <r>
    <n v="868"/>
    <s v="Allgäuer Büble Bier Weissbier"/>
    <n v="0.5"/>
    <m/>
    <s v="D"/>
    <x v="18"/>
    <s v="+"/>
    <n v="3"/>
    <s v="🍺🍺🍺"/>
    <s v="GER"/>
    <x v="0"/>
  </r>
  <r>
    <n v="869"/>
    <s v="Bayrisch Zunftherren hell"/>
    <n v="0.5"/>
    <m/>
    <s v="D"/>
    <x v="18"/>
    <s v="-"/>
    <n v="1"/>
    <s v="🍺"/>
    <s v="GER"/>
    <x v="0"/>
  </r>
  <r>
    <n v="870"/>
    <s v="Gruibinger Bier saukalt"/>
    <n v="0.33"/>
    <m/>
    <s v="D"/>
    <x v="18"/>
    <s v="+"/>
    <n v="3"/>
    <s v="🍺🍺🍺"/>
    <s v="GER"/>
    <x v="0"/>
  </r>
  <r>
    <n v="871"/>
    <s v="tomza Jasne Pelne"/>
    <n v="0.33"/>
    <m/>
    <s v="PL"/>
    <x v="18"/>
    <s v="-"/>
    <n v="1"/>
    <s v="🍺"/>
    <s v="POL"/>
    <x v="20"/>
  </r>
  <r>
    <n v="872"/>
    <s v="Brauhaus Tegernsee Spezial"/>
    <n v="0.5"/>
    <m/>
    <s v="D"/>
    <x v="18"/>
    <s v="+"/>
    <n v="3"/>
    <s v="🍺🍺🍺"/>
    <s v="GER"/>
    <x v="0"/>
  </r>
  <r>
    <n v="873"/>
    <s v="Pfungstädter Helles"/>
    <n v="0.5"/>
    <m/>
    <s v="D"/>
    <x v="18"/>
    <s v="o"/>
    <n v="3"/>
    <s v="🍺🍺🍺"/>
    <s v="GER"/>
    <x v="0"/>
  </r>
  <r>
    <n v="874"/>
    <s v="Pfungstädter Kellerbier"/>
    <n v="0.5"/>
    <m/>
    <s v="D"/>
    <x v="18"/>
    <s v="+"/>
    <n v="3"/>
    <s v="🍺🍺🍺"/>
    <s v="GER"/>
    <x v="0"/>
  </r>
  <r>
    <n v="875"/>
    <s v="Günzburger Weizenbier"/>
    <n v="0.5"/>
    <m/>
    <s v="D"/>
    <x v="18"/>
    <s v="+"/>
    <n v="3"/>
    <s v="🍺🍺🍺"/>
    <s v="GER"/>
    <x v="0"/>
  </r>
  <r>
    <n v="876"/>
    <s v="Greif-Bräu Bernstein Hefeweizen"/>
    <n v="0.5"/>
    <m/>
    <s v="D"/>
    <x v="18"/>
    <s v="+"/>
    <n v="3"/>
    <s v="🍺🍺🍺"/>
    <s v="GER"/>
    <x v="0"/>
  </r>
  <r>
    <n v="877"/>
    <s v="Schwabenbräu Hopfensommer"/>
    <n v="0.5"/>
    <m/>
    <s v="D"/>
    <x v="18"/>
    <s v="+"/>
    <n v="3"/>
    <s v="🍺🍺🍺"/>
    <s v="GER"/>
    <x v="0"/>
  </r>
  <r>
    <n v="878"/>
    <s v="Brauerei Simon Weißbier"/>
    <n v="0.5"/>
    <m/>
    <s v="D"/>
    <x v="18"/>
    <s v="o"/>
    <n v="3"/>
    <s v="🍺🍺🍺"/>
    <s v="GER"/>
    <x v="0"/>
  </r>
  <r>
    <n v="879"/>
    <s v="Allgäuer Büble Bier Bayrisch hell"/>
    <n v="0.5"/>
    <m/>
    <s v="D"/>
    <x v="18"/>
    <s v="+"/>
    <n v="3"/>
    <s v="🍺🍺🍺"/>
    <s v="GER"/>
    <x v="0"/>
  </r>
  <r>
    <n v="880"/>
    <s v="Hirsch Helles (Wurmlingen)"/>
    <n v="0.5"/>
    <m/>
    <s v="D"/>
    <x v="18"/>
    <s v="+"/>
    <n v="3"/>
    <s v="🍺🍺🍺"/>
    <s v="GER"/>
    <x v="0"/>
  </r>
  <r>
    <n v="881"/>
    <s v="Zwiefalter Pilsener Bio Vollbier"/>
    <n v="0.5"/>
    <m/>
    <s v="D"/>
    <x v="18"/>
    <s v="+"/>
    <n v="3"/>
    <s v="🍺🍺🍺"/>
    <s v="GER"/>
    <x v="0"/>
  </r>
  <r>
    <n v="882"/>
    <s v="Wunderbräu Helles"/>
    <n v="0.5"/>
    <m/>
    <s v="D"/>
    <x v="18"/>
    <s v="+"/>
    <n v="3"/>
    <s v="🍺🍺🍺"/>
    <s v="GER"/>
    <x v="0"/>
  </r>
  <r>
    <n v="883"/>
    <s v="Wunderbräu Landbier"/>
    <n v="0.5"/>
    <m/>
    <s v="D"/>
    <x v="18"/>
    <s v="+"/>
    <n v="3"/>
    <s v="🍺🍺🍺"/>
    <s v="GER"/>
    <x v="0"/>
  </r>
  <r>
    <n v="884"/>
    <s v="Adelsdorfer Kellerbier naturtrüb"/>
    <n v="0.5"/>
    <m/>
    <s v="D"/>
    <x v="18"/>
    <s v="o"/>
    <n v="3"/>
    <s v="🍺🍺🍺"/>
    <s v="GER"/>
    <x v="0"/>
  </r>
  <r>
    <n v="885"/>
    <s v="Wunderbräu Dunkles"/>
    <n v="0.5"/>
    <m/>
    <s v="D"/>
    <x v="18"/>
    <s v="+"/>
    <n v="3"/>
    <s v="🍺🍺🍺"/>
    <s v="GER"/>
    <x v="0"/>
  </r>
  <r>
    <n v="886"/>
    <s v="Waldhaus Harry´s Potter selection Das magische Schwarze"/>
    <n v="0.33"/>
    <m/>
    <s v="D"/>
    <x v="18"/>
    <s v="-"/>
    <n v="1"/>
    <s v="🍺"/>
    <s v="GER"/>
    <x v="0"/>
  </r>
  <r>
    <n v="887"/>
    <s v="Gold Ochsen Lager Oxx"/>
    <n v="0.33"/>
    <m/>
    <s v="D"/>
    <x v="18"/>
    <s v="o"/>
    <n v="3"/>
    <s v="🍺🍺🍺"/>
    <s v="GER"/>
    <x v="0"/>
  </r>
  <r>
    <n v="888"/>
    <s v="Schinner Urstoff"/>
    <n v="0.5"/>
    <m/>
    <s v="D"/>
    <x v="18"/>
    <s v="+"/>
    <n v="3"/>
    <s v="🍺🍺🍺"/>
    <s v="GER"/>
    <x v="0"/>
  </r>
  <r>
    <n v="889"/>
    <s v="Perla Export"/>
    <n v="0.5"/>
    <m/>
    <s v="PL"/>
    <x v="18"/>
    <s v="-"/>
    <n v="1"/>
    <s v="🍺"/>
    <s v="POL"/>
    <x v="20"/>
  </r>
  <r>
    <n v="890"/>
    <s v="Zwiefalter Engele naturtrüb"/>
    <n v="0.33"/>
    <m/>
    <s v="D"/>
    <x v="18"/>
    <s v="+"/>
    <n v="3"/>
    <s v="🍺🍺🍺"/>
    <s v="GER"/>
    <x v="0"/>
  </r>
  <r>
    <n v="891"/>
    <s v="Neumarkter Lammsbräu Dunkel"/>
    <n v="0.33"/>
    <m/>
    <s v="D"/>
    <x v="18"/>
    <s v="+"/>
    <n v="3"/>
    <s v="🍺🍺🍺"/>
    <s v="GER"/>
    <x v="0"/>
  </r>
  <r>
    <n v="892"/>
    <s v="Gruibinger Bier Brotbier"/>
    <n v="0.33"/>
    <m/>
    <s v="D"/>
    <x v="18"/>
    <s v="+"/>
    <n v="3"/>
    <s v="🍺🍺🍺"/>
    <s v="GER"/>
    <x v="0"/>
  </r>
  <r>
    <n v="893"/>
    <s v="Gruibinger Bier Stiefel-Pils"/>
    <n v="0.33"/>
    <m/>
    <s v="D"/>
    <x v="18"/>
    <s v="+"/>
    <n v="3"/>
    <s v="🍺🍺🍺"/>
    <s v="GER"/>
    <x v="0"/>
  </r>
  <r>
    <n v="894"/>
    <s v="Bierra Moretti Lager 4"/>
    <n v="0.3"/>
    <m/>
    <s v="I"/>
    <x v="18"/>
    <s v="+"/>
    <n v="3"/>
    <s v="🍺🍺🍺"/>
    <s v="ITA"/>
    <x v="1"/>
  </r>
  <r>
    <n v="895"/>
    <s v="Pfungstädter Edelpils"/>
    <n v="0.5"/>
    <m/>
    <s v="D"/>
    <x v="18"/>
    <s v="-"/>
    <n v="1"/>
    <s v="🍺"/>
    <s v="GER"/>
    <x v="0"/>
  </r>
  <r>
    <n v="896"/>
    <s v="Chiara Tosca Birra Doppio Molto"/>
    <n v="0.5"/>
    <m/>
    <s v="I"/>
    <x v="18"/>
    <s v="-"/>
    <n v="1"/>
    <s v="🍺"/>
    <s v="ITA"/>
    <x v="1"/>
  </r>
  <r>
    <n v="897"/>
    <s v="Riegele Bayrisch Ale 2 Sommerbier"/>
    <n v="0.33"/>
    <m/>
    <s v="D"/>
    <x v="18"/>
    <s v="+"/>
    <n v="3"/>
    <s v="🍺🍺🍺"/>
    <s v="GER"/>
    <x v="0"/>
  </r>
  <r>
    <n v="898"/>
    <s v="Zatechy Svetty Lezah"/>
    <n v="0.4"/>
    <m/>
    <s v="PL"/>
    <x v="18"/>
    <s v="o"/>
    <n v="3"/>
    <s v="🍺🍺🍺"/>
    <s v="POL"/>
    <x v="20"/>
  </r>
  <r>
    <n v="899"/>
    <s v="Birra Moretti Filtrata di Freddo"/>
    <n v="0.5"/>
    <m/>
    <s v="I"/>
    <x v="18"/>
    <s v="o"/>
    <n v="3"/>
    <s v="🍺🍺🍺"/>
    <s v="ITA"/>
    <x v="1"/>
  </r>
  <r>
    <n v="900"/>
    <s v="Echt Schlenkerla Rauchbier Märzen"/>
    <n v="0.5"/>
    <m/>
    <s v="D"/>
    <x v="18"/>
    <s v="-"/>
    <n v="1"/>
    <s v="🍺"/>
    <s v="GER"/>
    <x v="0"/>
  </r>
  <r>
    <n v="901"/>
    <s v="Bavaria Holland Premium Bier"/>
    <n v="0.5"/>
    <m/>
    <s v="SRB"/>
    <x v="18"/>
    <s v="+"/>
    <n v="3"/>
    <s v="🍺🍺🍺"/>
    <s v="SRB"/>
    <x v="40"/>
  </r>
  <r>
    <n v="902"/>
    <s v="Tyskie Grone"/>
    <n v="0.5"/>
    <n v="5"/>
    <s v="PL"/>
    <x v="19"/>
    <s v="+"/>
    <n v="3"/>
    <s v="🍺🍺🍺"/>
    <s v="POL"/>
    <x v="20"/>
  </r>
  <r>
    <n v="903"/>
    <s v="Britt Blonde"/>
    <n v="0.33"/>
    <n v="5.5"/>
    <s v="F"/>
    <x v="19"/>
    <s v="+"/>
    <n v="3"/>
    <s v="🍺🍺🍺"/>
    <s v="FRA"/>
    <x v="14"/>
  </r>
  <r>
    <n v="904"/>
    <s v="Fischer's Hefe Hell"/>
    <n v="0.5"/>
    <n v="4.9000000000000004"/>
    <s v="D"/>
    <x v="19"/>
    <s v="o"/>
    <n v="3"/>
    <s v="🍺🍺🍺"/>
    <s v="GER"/>
    <x v="0"/>
  </r>
  <r>
    <n v="905"/>
    <s v="Schwabenbräu Kloster Spezial"/>
    <n v="0.5"/>
    <n v="5.0999999999999996"/>
    <s v="D"/>
    <x v="19"/>
    <s v="o"/>
    <n v="3"/>
    <s v="🍺🍺🍺"/>
    <s v="GER"/>
    <x v="0"/>
  </r>
  <r>
    <n v="906"/>
    <s v="Der Hirschbräu Doppel-Hirsch Dunkler Bock"/>
    <n v="0.5"/>
    <n v="7.2"/>
    <s v="D"/>
    <x v="19"/>
    <s v="+"/>
    <n v="3"/>
    <s v="🍺🍺🍺"/>
    <s v="GER"/>
    <x v="0"/>
  </r>
  <r>
    <n v="907"/>
    <s v="Erdinger Helles"/>
    <n v="0.5"/>
    <n v="5.0999999999999996"/>
    <s v="D"/>
    <x v="19"/>
    <s v="+"/>
    <n v="3"/>
    <s v="🍺🍺🍺"/>
    <s v="GER"/>
    <x v="0"/>
  </r>
  <r>
    <n v="908"/>
    <s v="Diedes Alt (selbstgebraut)"/>
    <n v="0.33"/>
    <n v="5"/>
    <s v="D"/>
    <x v="19"/>
    <s v="+"/>
    <n v="3"/>
    <s v="🍺🍺🍺"/>
    <s v="GER"/>
    <x v="0"/>
  </r>
  <r>
    <n v="909"/>
    <s v="Patrizier Pils"/>
    <n v="0.5"/>
    <n v="4.9000000000000004"/>
    <s v="D"/>
    <x v="19"/>
    <s v="+"/>
    <n v="3"/>
    <s v="🍺🍺🍺"/>
    <s v="GER"/>
    <x v="0"/>
  </r>
  <r>
    <n v="910"/>
    <s v="Schwabenbräu Winterbier"/>
    <n v="0.5"/>
    <n v="5.7"/>
    <s v="D"/>
    <x v="19"/>
    <s v="-"/>
    <n v="1"/>
    <s v="🍺"/>
    <s v="GER"/>
    <x v="0"/>
  </r>
  <r>
    <n v="911"/>
    <s v="Stiegl Pils"/>
    <n v="0.5"/>
    <n v="4.9000000000000004"/>
    <s v="A"/>
    <x v="19"/>
    <s v="o"/>
    <n v="3"/>
    <s v="🍺🍺🍺"/>
    <s v="AUT"/>
    <x v="6"/>
  </r>
  <r>
    <n v="912"/>
    <s v="Lichtensternsches Festbier"/>
    <n v="0.5"/>
    <n v="5.5"/>
    <s v="D"/>
    <x v="19"/>
    <s v="+"/>
    <n v="3"/>
    <s v="🍺🍺🍺"/>
    <s v="GER"/>
    <x v="0"/>
  </r>
  <r>
    <n v="913"/>
    <s v="Wirtshaus Helles"/>
    <n v="0.5"/>
    <n v="5.0999999999999996"/>
    <s v="D"/>
    <x v="19"/>
    <s v="+"/>
    <n v="3"/>
    <s v="🍺🍺🍺"/>
    <s v="GER"/>
    <x v="0"/>
  </r>
  <r>
    <n v="914"/>
    <s v="Steam Brew Summer Ale"/>
    <n v="0.5"/>
    <n v="5.0999999999999996"/>
    <s v="D"/>
    <x v="19"/>
    <s v="o"/>
    <n v="3"/>
    <s v="🍺🍺🍺"/>
    <s v="GER"/>
    <x v="0"/>
  </r>
  <r>
    <n v="915"/>
    <s v="Carlsberg Denmark"/>
    <n v="0.5"/>
    <n v="5.2"/>
    <s v="DK"/>
    <x v="19"/>
    <s v="o"/>
    <n v="3"/>
    <s v="🍺🍺🍺"/>
    <s v="DEN"/>
    <x v="26"/>
  </r>
  <r>
    <n v="916"/>
    <s v="Blanks Zwiefaltendorfer Festbier"/>
    <n v="0.33"/>
    <n v="5.2"/>
    <s v="D"/>
    <x v="19"/>
    <s v="o"/>
    <n v="3"/>
    <s v="🍺🍺🍺"/>
    <s v="GER"/>
    <x v="0"/>
  </r>
  <r>
    <n v="917"/>
    <s v="Kloster Landbier"/>
    <n v="0.5"/>
    <n v="4.7"/>
    <s v="D"/>
    <x v="19"/>
    <s v="o"/>
    <n v="3"/>
    <s v="🍺🍺🍺"/>
    <s v="GER"/>
    <x v="0"/>
  </r>
  <r>
    <n v="918"/>
    <s v="Waterloo Tripple Blond"/>
    <n v="0.33"/>
    <n v="8"/>
    <s v="B"/>
    <x v="19"/>
    <s v="o"/>
    <n v="3"/>
    <s v="🍺🍺🍺"/>
    <s v="BEL"/>
    <x v="15"/>
  </r>
  <r>
    <n v="919"/>
    <s v="Gösser Brauschätze Stifts Zwickl"/>
    <n v="0.5"/>
    <n v="5.2"/>
    <s v="A"/>
    <x v="19"/>
    <n v="0"/>
    <n v="2"/>
    <s v="🍺🍺"/>
    <s v="AUT"/>
    <x v="6"/>
  </r>
  <r>
    <n v="920"/>
    <s v="Kloster Andechs Weißbier Dunkel"/>
    <n v="0.5"/>
    <n v="5"/>
    <s v="D"/>
    <x v="19"/>
    <s v="+"/>
    <n v="3"/>
    <s v="🍺🍺🍺"/>
    <s v="GER"/>
    <x v="0"/>
  </r>
  <r>
    <n v="921"/>
    <s v="Schussenrieder Bierkrugmuseum Festbräu Ott Spezial-Sonderabfüllung"/>
    <n v="0.5"/>
    <n v="5.6"/>
    <s v="D"/>
    <x v="19"/>
    <s v="+"/>
    <n v="3"/>
    <s v="🍺🍺🍺"/>
    <s v="GER"/>
    <x v="0"/>
  </r>
  <r>
    <n v="922"/>
    <s v="Der Hirschbräu Der echte Hirsch Gold Export"/>
    <n v="0.5"/>
    <n v="5.2"/>
    <s v="D"/>
    <x v="19"/>
    <s v="+"/>
    <n v="3"/>
    <s v="🍺🍺🍺"/>
    <s v="GER"/>
    <x v="0"/>
  </r>
  <r>
    <n v="923"/>
    <s v="Eschenbacher Burg zu Burghausen Märzen"/>
    <n v="0.5"/>
    <n v="5.5"/>
    <s v="D"/>
    <x v="19"/>
    <s v="-"/>
    <n v="1"/>
    <s v="🍺"/>
    <s v="GER"/>
    <x v="0"/>
  </r>
  <r>
    <n v="924"/>
    <s v="Hofbräu Winterzwickel"/>
    <n v="0.5"/>
    <n v="5.5"/>
    <s v="D"/>
    <x v="19"/>
    <s v="o"/>
    <n v="3"/>
    <s v="🍺🍺🍺"/>
    <s v="GER"/>
    <x v="0"/>
  </r>
  <r>
    <n v="925"/>
    <s v="Hösl Zünftiges Wirtshausbier"/>
    <n v="0.5"/>
    <n v="5.2"/>
    <s v="D"/>
    <x v="19"/>
    <s v="+"/>
    <n v="3"/>
    <s v="🍺🍺🍺"/>
    <s v="GER"/>
    <x v="0"/>
  </r>
  <r>
    <n v="926"/>
    <s v="Legenda Lui Matei Corvin 2.0"/>
    <n v="0.33"/>
    <n v="4.7"/>
    <s v="RO"/>
    <x v="19"/>
    <s v="+"/>
    <n v="3"/>
    <s v="🍺🍺🍺"/>
    <s v="ROU"/>
    <x v="36"/>
  </r>
  <r>
    <n v="927"/>
    <s v="Sturionul Edit Limitata"/>
    <n v="0.33"/>
    <n v="5.6"/>
    <s v="RO"/>
    <x v="19"/>
    <s v="+"/>
    <n v="3"/>
    <s v="🍺🍺🍺"/>
    <s v="ROU"/>
    <x v="36"/>
  </r>
  <r>
    <n v="928"/>
    <s v="Schloßbrauerei Irlbach Wirtshaus Weisse"/>
    <n v="0.5"/>
    <n v="5.3"/>
    <s v="D"/>
    <x v="19"/>
    <s v="-"/>
    <n v="1"/>
    <s v="🍺"/>
    <s v="GER"/>
    <x v="0"/>
  </r>
  <r>
    <n v="929"/>
    <s v="Dremmwel dorée"/>
    <n v="0.33"/>
    <n v="7.7"/>
    <s v="B"/>
    <x v="19"/>
    <s v="+"/>
    <n v="3"/>
    <s v="🍺🍺🍺"/>
    <s v="BEL"/>
    <x v="15"/>
  </r>
  <r>
    <n v="930"/>
    <s v="Schimpf Hell "/>
    <n v="0.5"/>
    <n v="5"/>
    <s v="D"/>
    <x v="19"/>
    <s v="o"/>
    <n v="3"/>
    <s v="🍺🍺🍺"/>
    <s v="GER"/>
    <x v="0"/>
  </r>
  <r>
    <n v="931"/>
    <s v="Wieselburger Bier Stammbräu"/>
    <n v="0.5"/>
    <n v="5.4"/>
    <s v="A"/>
    <x v="19"/>
    <s v="+"/>
    <n v="3"/>
    <s v="🍺🍺🍺"/>
    <s v="AUT"/>
    <x v="6"/>
  </r>
  <r>
    <n v="932"/>
    <s v="Patrizierer Hell"/>
    <n v="0.5"/>
    <n v="4.8"/>
    <s v="D"/>
    <x v="19"/>
    <s v="o"/>
    <n v="3"/>
    <s v="🍺🍺🍺"/>
    <s v="GER"/>
    <x v="0"/>
  </r>
  <r>
    <n v="933"/>
    <s v="Gösser Bock"/>
    <n v="0.5"/>
    <n v="7.1"/>
    <s v="A"/>
    <x v="19"/>
    <s v="+"/>
    <n v="3"/>
    <s v="🍺🍺🍺"/>
    <s v="AUT"/>
    <x v="6"/>
  </r>
  <r>
    <n v="934"/>
    <s v="Fischer`s Kristall Weizen"/>
    <n v="0.5"/>
    <n v="4.9000000000000004"/>
    <s v="D"/>
    <x v="19"/>
    <s v="o"/>
    <n v="3"/>
    <s v="🍺🍺🍺"/>
    <s v="GER"/>
    <x v="0"/>
  </r>
  <r>
    <n v="935"/>
    <s v="Floreffe Double-Dubbel"/>
    <n v="0.33"/>
    <n v="6.3"/>
    <s v="B"/>
    <x v="19"/>
    <s v="o"/>
    <n v="3"/>
    <s v="🍺🍺🍺"/>
    <s v="BEL"/>
    <x v="15"/>
  </r>
  <r>
    <n v="936"/>
    <s v="Fischer´s Braubär Hefeweizen Hell"/>
    <n v="0.5"/>
    <n v="4.9000000000000004"/>
    <s v="D"/>
    <x v="19"/>
    <s v="o"/>
    <n v="3"/>
    <s v="🍺🍺🍺"/>
    <s v="GER"/>
    <x v="0"/>
  </r>
  <r>
    <n v="937"/>
    <s v="Eschenbacher Bier Bierzelt Gaudi Festbier"/>
    <n v="0.5"/>
    <n v="5.5"/>
    <s v="D"/>
    <x v="19"/>
    <s v="o"/>
    <n v="3"/>
    <s v="🍺🍺🍺"/>
    <s v="GER"/>
    <x v="0"/>
  </r>
  <r>
    <n v="938"/>
    <s v="Schäffler Bräu Winterzauber feinwürzig"/>
    <n v="0.5"/>
    <n v="5.6"/>
    <s v="D"/>
    <x v="19"/>
    <s v="+"/>
    <n v="3"/>
    <s v="🍺🍺🍺"/>
    <s v="GER"/>
    <x v="0"/>
  </r>
  <r>
    <n v="939"/>
    <s v="Füssener Bier"/>
    <n v="0.5"/>
    <n v="5.2"/>
    <s v="D"/>
    <x v="19"/>
    <s v="+"/>
    <n v="3"/>
    <s v="🍺🍺🍺"/>
    <s v="GER"/>
    <x v="0"/>
  </r>
  <r>
    <n v="940"/>
    <s v="Kloster Andechs Export Dunkel"/>
    <n v="0.5"/>
    <n v="4.9000000000000004"/>
    <s v="D"/>
    <x v="19"/>
    <s v="-"/>
    <n v="1"/>
    <s v="🍺"/>
    <s v="GER"/>
    <x v="0"/>
  </r>
  <r>
    <n v="941"/>
    <s v="Kloster Pilsener"/>
    <n v="0.5"/>
    <n v="4.9000000000000004"/>
    <s v="D"/>
    <x v="19"/>
    <s v="o"/>
    <n v="3"/>
    <s v="🍺🍺🍺"/>
    <s v="GER"/>
    <x v="0"/>
  </r>
  <r>
    <n v="942"/>
    <s v="Spaten Münchner Hell"/>
    <n v="0.5"/>
    <n v="5.2"/>
    <s v="D"/>
    <x v="20"/>
    <s v="+"/>
    <n v="3"/>
    <s v="🍺🍺🍺"/>
    <s v="GER"/>
    <x v="0"/>
  </r>
  <r>
    <n v="943"/>
    <s v="Königsbräu Hefeweizen"/>
    <n v="0.5"/>
    <n v="5.4"/>
    <s v="D"/>
    <x v="20"/>
    <s v="+"/>
    <n v="3"/>
    <s v="🍺🍺🍺"/>
    <s v="GER"/>
    <x v="0"/>
  </r>
  <r>
    <n v="944"/>
    <s v="Samson 1795"/>
    <n v="0.5"/>
    <n v="4.7"/>
    <s v="CZ"/>
    <x v="20"/>
    <s v="+"/>
    <n v="3"/>
    <s v="🍺🍺🍺"/>
    <s v="CZE"/>
    <x v="2"/>
  </r>
  <r>
    <n v="945"/>
    <s v="Hacker Pschorr Kellerbier"/>
    <n v="0.5"/>
    <n v="5.5"/>
    <s v="D"/>
    <x v="20"/>
    <n v="0"/>
    <n v="2"/>
    <s v="🍺🍺"/>
    <s v="GER"/>
    <x v="0"/>
  </r>
  <r>
    <n v="946"/>
    <s v="Schneider Weisse Love Beer"/>
    <n v="0.5"/>
    <n v="4.9000000000000004"/>
    <s v="D"/>
    <x v="20"/>
    <s v="+"/>
    <n v="3"/>
    <s v="🍺🍺🍺"/>
    <s v="GER"/>
    <x v="0"/>
  </r>
  <r>
    <n v="947"/>
    <s v="Zollerhof Fidelis Hefe Hell"/>
    <n v="0.5"/>
    <n v="5.0999999999999996"/>
    <s v="D"/>
    <x v="20"/>
    <s v="+"/>
    <n v="3"/>
    <s v="🍺🍺🍺"/>
    <s v="GER"/>
    <x v="0"/>
  </r>
  <r>
    <n v="948"/>
    <s v="Stuttgarter Hofbräu Export"/>
    <n v="0.5"/>
    <n v="5.6"/>
    <s v="D"/>
    <x v="20"/>
    <s v="+"/>
    <n v="3"/>
    <s v="🍺🍺🍺"/>
    <s v="GER"/>
    <x v="0"/>
  </r>
  <r>
    <n v="949"/>
    <s v="Orval"/>
    <n v="0.33"/>
    <n v="6.2"/>
    <s v="B"/>
    <x v="20"/>
    <n v="0"/>
    <n v="2"/>
    <s v="🍺🍺"/>
    <s v="BEL"/>
    <x v="15"/>
  </r>
  <r>
    <n v="950"/>
    <s v="Hochdorfer Gold"/>
    <n v="0.5"/>
    <n v="5.2"/>
    <s v="D"/>
    <x v="20"/>
    <n v="0"/>
    <n v="2"/>
    <s v="🍺🍺"/>
    <s v="GER"/>
    <x v="0"/>
  </r>
  <r>
    <n v="951"/>
    <s v="Paulaner Hefe-Weissbier Dunkel"/>
    <n v="0.5"/>
    <n v="5.3"/>
    <s v="D"/>
    <x v="20"/>
    <s v="+"/>
    <n v="3"/>
    <s v="🍺🍺🍺"/>
    <s v="GER"/>
    <x v="0"/>
  </r>
  <r>
    <n v="952"/>
    <s v="Patrizier Export"/>
    <n v="0.5"/>
    <n v="5.4"/>
    <s v="D"/>
    <x v="20"/>
    <s v="+"/>
    <n v="3"/>
    <s v="🍺🍺🍺"/>
    <s v="GER"/>
    <x v="0"/>
  </r>
  <r>
    <n v="953"/>
    <s v="Heerlijk Hendesse Hell"/>
    <n v="0.33"/>
    <n v="5.2"/>
    <s v="D"/>
    <x v="20"/>
    <s v="+"/>
    <n v="3"/>
    <s v="🍺🍺🍺"/>
    <s v="GER"/>
    <x v="0"/>
  </r>
  <r>
    <n v="954"/>
    <s v="Heidelberger Helles"/>
    <n v="0.33"/>
    <n v="4.8"/>
    <s v="D"/>
    <x v="20"/>
    <s v="+"/>
    <n v="3"/>
    <s v="🍺🍺🍺"/>
    <s v="GER"/>
    <x v="0"/>
  </r>
  <r>
    <n v="955"/>
    <s v="Schlossbräu Autenried Bernstein Weisse"/>
    <n v="0.5"/>
    <n v="5.4"/>
    <s v="D"/>
    <x v="20"/>
    <s v="+"/>
    <n v="3"/>
    <s v="🍺🍺🍺"/>
    <s v="GER"/>
    <x v="0"/>
  </r>
  <r>
    <n v="956"/>
    <s v="Wolfscraft"/>
    <n v="0.33"/>
    <n v="4.9000000000000004"/>
    <s v="D"/>
    <x v="20"/>
    <s v="+"/>
    <n v="3"/>
    <s v="🍺🍺🍺"/>
    <s v="GER"/>
    <x v="0"/>
  </r>
  <r>
    <n v="957"/>
    <s v="Hofbräu Maibock"/>
    <n v="0.5"/>
    <n v="7.2"/>
    <s v="D"/>
    <x v="20"/>
    <s v="+"/>
    <n v="3"/>
    <s v="🍺🍺🍺"/>
    <s v="GER"/>
    <x v="0"/>
  </r>
  <r>
    <n v="958"/>
    <s v="Harboe Argangsbryg 2023"/>
    <n v="0.5"/>
    <n v="10"/>
    <s v="DK"/>
    <x v="20"/>
    <s v="+"/>
    <n v="3"/>
    <s v="🍺🍺🍺"/>
    <s v="DEN"/>
    <x v="26"/>
  </r>
  <r>
    <n v="959"/>
    <s v="Fürst Wallenstein Fürsten Hell"/>
    <n v="0.5"/>
    <n v="4.8"/>
    <s v="D"/>
    <x v="20"/>
    <n v="0"/>
    <n v="2"/>
    <s v="🍺🍺"/>
    <s v="GER"/>
    <x v="0"/>
  </r>
  <r>
    <n v="960"/>
    <s v="Zwiefalter Märzen Frühlingsbier"/>
    <n v="0.5"/>
    <n v="5.6"/>
    <s v="D"/>
    <x v="20"/>
    <s v="+"/>
    <n v="3"/>
    <s v="🍺🍺🍺"/>
    <s v="GER"/>
    <x v="0"/>
  </r>
  <r>
    <n v="961"/>
    <s v="Heidelberger Weizen Hefe Hell"/>
    <n v="0.5"/>
    <n v="5.3"/>
    <s v="D"/>
    <x v="20"/>
    <s v="+"/>
    <n v="3"/>
    <s v="🍺🍺🍺"/>
    <s v="GER"/>
    <x v="0"/>
  </r>
  <r>
    <n v="962"/>
    <s v="König Ludwig Weissbier"/>
    <n v="0.5"/>
    <n v="5.5"/>
    <s v="D"/>
    <x v="20"/>
    <s v="+"/>
    <n v="3"/>
    <s v="🍺🍺🍺"/>
    <s v="GER"/>
    <x v="0"/>
  </r>
  <r>
    <n v="963"/>
    <s v="Kurpfalz Bräu Kellerbier"/>
    <n v="0.5"/>
    <n v="4.9000000000000004"/>
    <s v="D"/>
    <x v="20"/>
    <n v="0"/>
    <n v="2"/>
    <s v="🍺🍺"/>
    <s v="GER"/>
    <x v="0"/>
  </r>
  <r>
    <n v="964"/>
    <s v="Biere Blanche Fine 1866"/>
    <n v="0.5"/>
    <n v="4.5"/>
    <s v="D"/>
    <x v="20"/>
    <s v="-"/>
    <n v="1"/>
    <s v="🍺"/>
    <s v="GER"/>
    <x v="0"/>
  </r>
  <r>
    <n v="965"/>
    <s v="Heerlijk Kellerpilz"/>
    <n v="0.33"/>
    <n v="4.8"/>
    <s v="D"/>
    <x v="20"/>
    <n v="0"/>
    <n v="2"/>
    <s v="🍺🍺"/>
    <s v="GER"/>
    <x v="0"/>
  </r>
  <r>
    <n v="966"/>
    <s v="Heerlijk Pale Ale"/>
    <n v="0.33"/>
    <n v="5.4"/>
    <s v="D"/>
    <x v="20"/>
    <s v="+"/>
    <n v="3"/>
    <s v="🍺🍺🍺"/>
    <s v="GER"/>
    <x v="0"/>
  </r>
  <r>
    <n v="967"/>
    <s v="Hirsch Gold"/>
    <n v="0.5"/>
    <n v="5.2"/>
    <s v="D"/>
    <x v="20"/>
    <s v="+"/>
    <n v="3"/>
    <s v="🍺🍺🍺"/>
    <s v="GER"/>
    <x v="0"/>
  </r>
  <r>
    <n v="968"/>
    <s v="Constanzer Helles"/>
    <n v="0.5"/>
    <n v="4.9000000000000004"/>
    <s v="D"/>
    <x v="20"/>
    <n v="0"/>
    <n v="2"/>
    <s v="🍺🍺"/>
    <s v="GER"/>
    <x v="0"/>
  </r>
  <r>
    <n v="969"/>
    <s v="Tuborg Pilsener"/>
    <n v="0.5"/>
    <n v="4.9000000000000004"/>
    <s v="DK"/>
    <x v="20"/>
    <n v="0"/>
    <n v="2"/>
    <s v="🍺🍺"/>
    <s v="DEN"/>
    <x v="26"/>
  </r>
  <r>
    <n v="970"/>
    <s v="Egger Keller"/>
    <n v="0.33"/>
    <n v="5.6"/>
    <s v="A"/>
    <x v="20"/>
    <s v="+"/>
    <n v="3"/>
    <s v="🍺🍺🍺"/>
    <s v="AUT"/>
    <x v="6"/>
  </r>
  <r>
    <n v="971"/>
    <s v="Kurpfalz Bräu Helles"/>
    <n v="0.5"/>
    <n v="5.2"/>
    <s v="D"/>
    <x v="20"/>
    <s v="+"/>
    <n v="3"/>
    <s v="🍺🍺🍺"/>
    <s v="GER"/>
    <x v="0"/>
  </r>
  <r>
    <n v="972"/>
    <s v="Heidelberger 1603 Premium Pilsener"/>
    <n v="0.33"/>
    <n v="4.8"/>
    <s v="D"/>
    <x v="20"/>
    <n v="0"/>
    <n v="2"/>
    <s v="🍺🍺"/>
    <s v="GER"/>
    <x v="0"/>
  </r>
  <r>
    <n v="973"/>
    <s v="Kurpfalnz Bräu Ur-Weizen"/>
    <n v="0.5"/>
    <n v="5"/>
    <s v="D"/>
    <x v="20"/>
    <s v="+"/>
    <n v="3"/>
    <s v="🍺🍺🍺"/>
    <s v="GER"/>
    <x v="0"/>
  </r>
  <r>
    <n v="974"/>
    <s v="Baisinger Teufels Weisse"/>
    <n v="0.5"/>
    <n v="5.2"/>
    <s v="D"/>
    <x v="20"/>
    <s v="+"/>
    <n v="3"/>
    <s v="🍺🍺🍺"/>
    <s v="GER"/>
    <x v="0"/>
  </r>
  <r>
    <n v="975"/>
    <s v="Paulaner Münchner Hell Original"/>
    <n v="0.5"/>
    <n v="4.9000000000000004"/>
    <s v="D"/>
    <x v="20"/>
    <s v="+"/>
    <n v="3"/>
    <s v="🍺🍺🍺"/>
    <s v="GER"/>
    <x v="0"/>
  </r>
  <r>
    <n v="976"/>
    <s v="Darguner Premium Pilsener"/>
    <n v="0.5"/>
    <n v="4.9000000000000004"/>
    <s v="D"/>
    <x v="20"/>
    <s v="+"/>
    <n v="3"/>
    <s v="🍺🍺🍺"/>
    <s v="GER"/>
    <x v="0"/>
  </r>
  <r>
    <n v="977"/>
    <s v="Berg Pils"/>
    <n v="0.5"/>
    <n v="5"/>
    <s v="D"/>
    <x v="20"/>
    <s v="+"/>
    <n v="3"/>
    <s v="🍺🍺🍺"/>
    <s v="GER"/>
    <x v="0"/>
  </r>
  <r>
    <n v="978"/>
    <s v="Egger Wälder"/>
    <n v="0.33"/>
    <n v="5.6"/>
    <s v="D"/>
    <x v="20"/>
    <s v="+"/>
    <n v="3"/>
    <s v="🍺🍺🍺"/>
    <s v="GER"/>
    <x v="0"/>
  </r>
  <r>
    <n v="979"/>
    <s v="Paulaner Hefe-Weissbier Naturtrüb"/>
    <n v="0.5"/>
    <n v="5.5"/>
    <s v="D"/>
    <x v="20"/>
    <s v="+"/>
    <n v="3"/>
    <s v="🍺🍺🍺"/>
    <s v="GER"/>
    <x v="0"/>
  </r>
  <r>
    <n v="980"/>
    <s v="Krug Bräu Lager"/>
    <n v="0.5"/>
    <n v="5"/>
    <s v="D"/>
    <x v="20"/>
    <s v="+"/>
    <n v="3"/>
    <s v="🍺🍺🍺"/>
    <s v="GER"/>
    <x v="0"/>
  </r>
  <r>
    <n v="981"/>
    <s v="Kloster Spezial"/>
    <n v="0.5"/>
    <n v="5.0999999999999996"/>
    <s v="D"/>
    <x v="20"/>
    <s v="+"/>
    <n v="3"/>
    <s v="🍺🍺🍺"/>
    <s v="GER"/>
    <x v="0"/>
  </r>
  <r>
    <n v="982"/>
    <s v="Fischers Mössingen Spätzle"/>
    <n v="0.33"/>
    <n v="4.7"/>
    <s v="D"/>
    <x v="20"/>
    <s v="+"/>
    <n v="3"/>
    <s v="🍺🍺🍺"/>
    <s v="GER"/>
    <x v="0"/>
  </r>
  <r>
    <n v="983"/>
    <s v="5.0 Orginal Pils"/>
    <n v="0.5"/>
    <n v="5"/>
    <s v="D"/>
    <x v="20"/>
    <s v="+"/>
    <n v="3"/>
    <s v="🍺🍺🍺"/>
    <s v="GER"/>
    <x v="0"/>
  </r>
  <r>
    <n v="984"/>
    <s v="Fischers Brauhaus Pils Silber Hälsle"/>
    <n v="0.33"/>
    <n v="4.5999999999999996"/>
    <s v="D"/>
    <x v="20"/>
    <n v="0"/>
    <n v="2"/>
    <s v="🍺🍺"/>
    <s v="GER"/>
    <x v="0"/>
  </r>
  <r>
    <n v="985"/>
    <s v="Hutthurmer Huadlingers Helles"/>
    <n v="0.5"/>
    <n v="4.9000000000000004"/>
    <s v="D"/>
    <x v="20"/>
    <s v="+"/>
    <n v="3"/>
    <s v="🍺🍺🍺"/>
    <s v="GER"/>
    <x v="0"/>
  </r>
  <r>
    <n v="986"/>
    <s v="Zwiefalter Engele Hopfiges"/>
    <n v="0.33"/>
    <n v="4.8"/>
    <s v="D"/>
    <x v="20"/>
    <s v="+"/>
    <n v="3"/>
    <s v="🍺🍺🍺"/>
    <s v="GER"/>
    <x v="0"/>
  </r>
  <r>
    <n v="987"/>
    <s v="Heerlijk Lagerbier für Alle"/>
    <n v="0.33"/>
    <n v="5.2"/>
    <s v="D"/>
    <x v="20"/>
    <n v="0"/>
    <n v="2"/>
    <s v="🍺🍺"/>
    <s v="GER"/>
    <x v="0"/>
  </r>
  <r>
    <n v="988"/>
    <s v="Ottakringer Kühles Blondes Extra Blond"/>
    <n v="0.5"/>
    <n v="4.8"/>
    <s v="D"/>
    <x v="20"/>
    <s v="+"/>
    <n v="3"/>
    <s v="🍺🍺🍺"/>
    <s v="GER"/>
    <x v="0"/>
  </r>
  <r>
    <n v="989"/>
    <s v="Dock Lager Beer"/>
    <n v="0.5"/>
    <n v="4"/>
    <s v="D"/>
    <x v="20"/>
    <s v="+"/>
    <n v="3"/>
    <s v="🍺🍺🍺"/>
    <s v="GER"/>
    <x v="0"/>
  </r>
  <r>
    <n v="990"/>
    <s v="Welde No1 Slow Beer Pils"/>
    <n v="0.33"/>
    <n v="4.8"/>
    <s v="D"/>
    <x v="20"/>
    <s v="-"/>
    <n v="1"/>
    <s v="🍺"/>
    <s v="GER"/>
    <x v="0"/>
  </r>
  <r>
    <n v="991"/>
    <s v="Argus Strong"/>
    <n v="0.5"/>
    <n v="7.2"/>
    <s v="D"/>
    <x v="20"/>
    <s v="-"/>
    <n v="1"/>
    <s v="🍺"/>
    <s v="GER"/>
    <x v="0"/>
  </r>
  <r>
    <n v="992"/>
    <s v="Heerlijk  india Pale Ale"/>
    <n v="0.33"/>
    <n v="6.2"/>
    <s v="D"/>
    <x v="20"/>
    <s v="+"/>
    <n v="3"/>
    <s v="🍺🍺🍺"/>
    <s v="GER"/>
    <x v="0"/>
  </r>
  <r>
    <n v="993"/>
    <s v="Stier Bier Export"/>
    <n v="0.5"/>
    <n v="5.2"/>
    <s v="D"/>
    <x v="20"/>
    <s v="+"/>
    <n v="3"/>
    <s v="🍺🍺🍺"/>
    <s v="GER"/>
    <x v="0"/>
  </r>
  <r>
    <n v="994"/>
    <s v="Medimursko Premium Svijetlo Lager Pivo"/>
    <n v="0.5"/>
    <n v="4.8"/>
    <s v="HR"/>
    <x v="20"/>
    <n v="0"/>
    <n v="2"/>
    <s v="🍺🍺"/>
    <s v="CRO"/>
    <x v="8"/>
  </r>
  <r>
    <n v="995"/>
    <s v="Fischers Brauhaus Böckle"/>
    <n v="0.33"/>
    <n v="6.9"/>
    <s v="D"/>
    <x v="20"/>
    <s v="+"/>
    <n v="3"/>
    <s v="🍺🍺🍺"/>
    <s v="GER"/>
    <x v="0"/>
  </r>
  <r>
    <n v="996"/>
    <s v="Egger Spezial"/>
    <n v="0.5"/>
    <n v="5.6"/>
    <s v="A"/>
    <x v="20"/>
    <s v="+"/>
    <n v="3"/>
    <s v="🍺🍺🍺"/>
    <s v="AUT"/>
    <x v="6"/>
  </r>
  <r>
    <n v="997"/>
    <s v="Harboe Extra Strong"/>
    <n v="0.5"/>
    <n v="7.7"/>
    <s v="DK"/>
    <x v="20"/>
    <s v="--"/>
    <n v="3"/>
    <s v="🍺🍺🍺"/>
    <s v="DEN"/>
    <x v="26"/>
  </r>
  <r>
    <n v="998"/>
    <s v="kaiser Bauerei Helles"/>
    <n v="0.5"/>
    <n v="4.9000000000000004"/>
    <s v="D"/>
    <x v="21"/>
    <n v="0"/>
    <n v="2"/>
    <s v="🍺🍺"/>
    <s v="GER"/>
    <x v="0"/>
  </r>
  <r>
    <n v="999"/>
    <s v="Starnberger Brauhaus Starnberger Hell"/>
    <n v="0.5"/>
    <n v="4.8"/>
    <s v="D"/>
    <x v="21"/>
    <s v="+"/>
    <n v="3"/>
    <s v="🍺🍺🍺"/>
    <s v="GER"/>
    <x v="0"/>
  </r>
  <r>
    <n v="1000"/>
    <s v="Miller Genuine Draft"/>
    <n v="0.5"/>
    <n v="4.7"/>
    <s v="USA"/>
    <x v="21"/>
    <s v="+"/>
    <n v="3"/>
    <s v="🍺🍺🍺"/>
    <s v="USA"/>
    <x v="11"/>
  </r>
  <r>
    <n v="1001"/>
    <s v="Riedenburger Brauhaus Doldensud IPA"/>
    <n v="0.33"/>
    <n v="6.5"/>
    <s v="D"/>
    <x v="21"/>
    <s v="-"/>
    <n v="1"/>
    <s v="🍺"/>
    <s v="GER"/>
    <x v="0"/>
  </r>
  <r>
    <n v="1002"/>
    <s v="Klosterhof Heidelberg Helles"/>
    <n v="0.5"/>
    <n v="4.9000000000000004"/>
    <s v="D"/>
    <x v="21"/>
    <s v="+"/>
    <n v="3"/>
    <s v="🍺🍺🍺"/>
    <s v="GER"/>
    <x v="0"/>
  </r>
  <r>
    <n v="1003"/>
    <s v="Kehrwieder Kreativbrauerei Elbe Gose"/>
    <n v="0.33"/>
    <n v="4.7"/>
    <s v="D"/>
    <x v="21"/>
    <s v="-"/>
    <n v="1"/>
    <s v="🍺"/>
    <s v="GER"/>
    <x v="0"/>
  </r>
  <r>
    <n v="1004"/>
    <s v="Weltenburger Kloster Hell"/>
    <n v="0.5"/>
    <n v="4.9000000000000004"/>
    <s v="D"/>
    <x v="21"/>
    <n v="0"/>
    <n v="2"/>
    <s v="🍺🍺"/>
    <s v="GER"/>
    <x v="0"/>
  </r>
  <r>
    <n v="1005"/>
    <s v="Engelbräu Allgäuer Brotzeit-Bier"/>
    <n v="0.5"/>
    <n v="5.2"/>
    <s v="D"/>
    <x v="21"/>
    <s v="+"/>
    <n v="3"/>
    <s v="🍺🍺🍺"/>
    <s v="GER"/>
    <x v="0"/>
  </r>
  <r>
    <n v="1006"/>
    <s v="Hacker Pschorr Oktoberfestbiere Märzen"/>
    <n v="0.5"/>
    <n v="5.8"/>
    <s v="D"/>
    <x v="21"/>
    <s v="+"/>
    <n v="3"/>
    <s v="🍺🍺🍺"/>
    <s v="GER"/>
    <x v="0"/>
  </r>
  <r>
    <n v="1007"/>
    <s v="Chimay Fair´Trapistes"/>
    <n v="0.33"/>
    <n v="4.8"/>
    <s v="B"/>
    <x v="21"/>
    <n v="0"/>
    <n v="2"/>
    <s v="🍺🍺"/>
    <s v="BEL"/>
    <x v="15"/>
  </r>
  <r>
    <n v="1008"/>
    <s v="Riegele Feines Urhell"/>
    <n v="0.5"/>
    <n v="4.7"/>
    <s v="D"/>
    <x v="21"/>
    <s v="+"/>
    <n v="3"/>
    <s v="🍺🍺🍺"/>
    <s v="GER"/>
    <x v="0"/>
  </r>
  <r>
    <n v="1009"/>
    <s v="Riegele Kellerbier"/>
    <n v="0.5"/>
    <n v="5"/>
    <s v="D"/>
    <x v="21"/>
    <s v="+"/>
    <n v="3"/>
    <s v="🍺🍺🍺"/>
    <s v="GER"/>
    <x v="0"/>
  </r>
  <r>
    <n v="1010"/>
    <s v="Riegele Weizen Doppelbock"/>
    <n v="0.5"/>
    <n v="8"/>
    <s v="D"/>
    <x v="21"/>
    <n v="0"/>
    <n v="2"/>
    <s v="🍺🍺"/>
    <s v="GER"/>
    <x v="0"/>
  </r>
  <r>
    <n v="1011"/>
    <s v="Bärner Weizen Hell"/>
    <n v="0.5"/>
    <n v="5.4"/>
    <s v="CH"/>
    <x v="21"/>
    <n v="0"/>
    <n v="2"/>
    <s v="🍺🍺"/>
    <s v="SUI"/>
    <x v="9"/>
  </r>
  <r>
    <n v="1012"/>
    <s v="Felsenau Bärner Müntschi Naturtrüb"/>
    <n v="0.33"/>
    <n v="4.8"/>
    <s v="CH"/>
    <x v="21"/>
    <s v="+"/>
    <n v="3"/>
    <s v="🍺🍺🍺"/>
    <s v="SUI"/>
    <x v="9"/>
  </r>
  <r>
    <n v="1013"/>
    <s v="Kaiser Brauerei 1881 Exportbier"/>
    <n v="0.5"/>
    <n v="5.2"/>
    <s v="D"/>
    <x v="21"/>
    <s v="+"/>
    <n v="3"/>
    <s v="🍺🍺🍺"/>
    <s v="GER"/>
    <x v="0"/>
  </r>
  <r>
    <n v="1014"/>
    <s v="Ruppaner Fischerin vom Bodensee Helles"/>
    <n v="0.5"/>
    <n v="4.8"/>
    <s v="D"/>
    <x v="21"/>
    <n v="0"/>
    <n v="2"/>
    <s v="🍺🍺"/>
    <s v="GER"/>
    <x v="0"/>
  </r>
  <r>
    <n v="1015"/>
    <s v="Weiss Rössl Urhell"/>
    <n v="0.5"/>
    <n v="4.9000000000000004"/>
    <s v="D"/>
    <x v="21"/>
    <s v="+"/>
    <n v="3"/>
    <s v="🍺🍺🍺"/>
    <s v="GER"/>
    <x v="0"/>
  </r>
  <r>
    <n v="1016"/>
    <s v="Brauhaus Zollernalb The Ländle Bier"/>
    <n v="0.33"/>
    <n v="5.0999999999999996"/>
    <s v="D"/>
    <x v="21"/>
    <s v="-"/>
    <n v="1"/>
    <s v="🍺"/>
    <s v="GER"/>
    <x v="0"/>
  </r>
  <r>
    <n v="1017"/>
    <s v="Neumarkter Lammsbräu Edel Hell"/>
    <n v="0.5"/>
    <n v="5"/>
    <s v="D"/>
    <x v="21"/>
    <n v="0"/>
    <n v="2"/>
    <s v="🍺🍺"/>
    <s v="GER"/>
    <x v="0"/>
  </r>
  <r>
    <n v="1018"/>
    <s v="Düxer bock"/>
    <n v="0.33"/>
    <n v="6.9"/>
    <s v="D"/>
    <x v="21"/>
    <s v="-"/>
    <n v="1"/>
    <s v="🍺"/>
    <s v="GER"/>
    <x v="0"/>
  </r>
  <r>
    <n v="1019"/>
    <s v="Schäffler Bräu Pils"/>
    <n v="0.33"/>
    <n v="4.9000000000000004"/>
    <s v="D"/>
    <x v="21"/>
    <n v="0"/>
    <n v="2"/>
    <s v="🍺🍺"/>
    <s v="GER"/>
    <x v="0"/>
  </r>
  <r>
    <n v="1020"/>
    <s v="Perlenbacher Festbier"/>
    <n v="0.5"/>
    <n v="5.5"/>
    <s v="D"/>
    <x v="21"/>
    <n v="0"/>
    <n v="2"/>
    <s v="🍺🍺"/>
    <s v="GER"/>
    <x v="0"/>
  </r>
  <r>
    <n v="1021"/>
    <s v="Lancelot Morgane Nuit Rousse Bio"/>
    <n v="0.25"/>
    <n v="5"/>
    <s v="F"/>
    <x v="21"/>
    <n v="0"/>
    <n v="2"/>
    <s v="🍺🍺"/>
    <s v="FRA"/>
    <x v="14"/>
  </r>
  <r>
    <n v="1022"/>
    <s v="Riegele Commerzienrat Privat"/>
    <n v="0.5"/>
    <n v="5.2"/>
    <s v="D"/>
    <x v="21"/>
    <n v="0"/>
    <n v="2"/>
    <s v="🍺🍺"/>
    <s v="GER"/>
    <x v="0"/>
  </r>
  <r>
    <n v="1023"/>
    <s v="Menabrea Bionda Premium Lager"/>
    <n v="0.33"/>
    <n v="4.8"/>
    <s v="I"/>
    <x v="21"/>
    <n v="0"/>
    <n v="2"/>
    <s v="🍺🍺"/>
    <s v="ITA"/>
    <x v="1"/>
  </r>
  <r>
    <n v="1024"/>
    <s v="Burgdorfer 1999 Helles"/>
    <n v="0.5"/>
    <n v="4.9000000000000004"/>
    <s v="D"/>
    <x v="21"/>
    <s v="+"/>
    <n v="3"/>
    <s v="🍺🍺🍺"/>
    <s v="GER"/>
    <x v="0"/>
  </r>
  <r>
    <n v="1025"/>
    <s v="Ichnusa Ambra Limpida"/>
    <n v="0.45"/>
    <n v="5"/>
    <s v="I"/>
    <x v="21"/>
    <n v="0"/>
    <n v="2"/>
    <s v="🍺🍺"/>
    <s v="ITA"/>
    <x v="1"/>
  </r>
  <r>
    <n v="1026"/>
    <s v="Rothaus Schwarzwald Zäpfle Naturtrüb"/>
    <n v="0.33"/>
    <n v="5.0999999999999996"/>
    <s v="D"/>
    <x v="21"/>
    <s v="+"/>
    <n v="3"/>
    <s v="🍺🍺🍺"/>
    <s v="GER"/>
    <x v="0"/>
  </r>
  <r>
    <n v="1027"/>
    <s v="Neumarkter Lammsbräu Festbier Winter"/>
    <n v="0.5"/>
    <n v="5.6"/>
    <s v="D"/>
    <x v="21"/>
    <s v="+"/>
    <n v="3"/>
    <s v="🍺🍺🍺"/>
    <s v="GER"/>
    <x v="0"/>
  </r>
  <r>
    <n v="1028"/>
    <s v="Riegele Aechtes Dunkel"/>
    <n v="0.5"/>
    <n v="4.9000000000000004"/>
    <s v="D"/>
    <x v="21"/>
    <s v="+"/>
    <n v="3"/>
    <s v="🍺🍺🍺"/>
    <s v="GER"/>
    <x v="0"/>
  </r>
  <r>
    <n v="1029"/>
    <s v="Neumarkter Lammsbräu Urstoff"/>
    <n v="0.5"/>
    <n v="4.7"/>
    <s v="D"/>
    <x v="21"/>
    <s v="+"/>
    <n v="3"/>
    <s v="🍺🍺🍺"/>
    <s v="GER"/>
    <x v="0"/>
  </r>
  <r>
    <n v="1030"/>
    <s v="Zötler Bier Heilewelt"/>
    <n v="0.33"/>
    <n v="4.9000000000000004"/>
    <s v="D"/>
    <x v="21"/>
    <s v="-"/>
    <n v="1"/>
    <s v="🍺"/>
    <s v="GER"/>
    <x v="0"/>
  </r>
  <r>
    <n v="1031"/>
    <s v="Reichenau Inselbier Island Double IPA"/>
    <n v="0.33"/>
    <n v="7.4"/>
    <s v="D"/>
    <x v="21"/>
    <n v="0"/>
    <n v="2"/>
    <s v="🍺🍺"/>
    <s v="GER"/>
    <x v="0"/>
  </r>
  <r>
    <n v="1032"/>
    <s v="Felsenau Bärner Junker Spezial Hell"/>
    <n v="0.33"/>
    <n v="5.2"/>
    <s v="CH"/>
    <x v="21"/>
    <s v="+"/>
    <n v="3"/>
    <s v="🍺🍺🍺"/>
    <s v="SUI"/>
    <x v="9"/>
  </r>
  <r>
    <n v="1033"/>
    <s v="Edelweis Brauerei Farny Helles 1833 Allgäuer Lebensfreude"/>
    <n v="0.5"/>
    <n v="4.9000000000000004"/>
    <s v="D"/>
    <x v="21"/>
    <n v="0"/>
    <n v="2"/>
    <s v="🍺🍺"/>
    <s v="GER"/>
    <x v="0"/>
  </r>
  <r>
    <n v="1034"/>
    <s v="Rothaus Eis Zäpfle"/>
    <n v="0.33"/>
    <n v="5.6"/>
    <s v="D"/>
    <x v="21"/>
    <n v="0"/>
    <n v="2"/>
    <s v="🍺🍺"/>
    <s v="GER"/>
    <x v="0"/>
  </r>
  <r>
    <n v="1035"/>
    <s v="Klosterhof Heidelberg Dunkles"/>
    <n v="0.5"/>
    <n v="4.9000000000000004"/>
    <s v="D"/>
    <x v="21"/>
    <s v="+"/>
    <n v="3"/>
    <s v="🍺🍺🍺"/>
    <s v="GER"/>
    <x v="0"/>
  </r>
  <r>
    <n v="1036"/>
    <s v="EFES Pilseneer"/>
    <n v="0.5"/>
    <n v="4.9000000000000004"/>
    <s v="TR"/>
    <x v="21"/>
    <n v="0"/>
    <n v="2"/>
    <s v="🍺🍺"/>
    <s v="TUR"/>
    <x v="41"/>
  </r>
  <r>
    <n v="1037"/>
    <s v="Reichenau Inselbier Hopeye Grünhopfenbier"/>
    <n v="0.33"/>
    <n v="5"/>
    <s v="D"/>
    <x v="21"/>
    <s v="-"/>
    <n v="1"/>
    <s v="🍺"/>
    <s v="GER"/>
    <x v="0"/>
  </r>
  <r>
    <n v="1038"/>
    <s v="Klosterhof Pils"/>
    <n v="0.5"/>
    <n v="4.9000000000000004"/>
    <s v="D"/>
    <x v="21"/>
    <n v="0"/>
    <n v="2"/>
    <s v="🍺🍺"/>
    <s v="GER"/>
    <x v="0"/>
  </r>
  <r>
    <n v="1039"/>
    <s v="Taiwan Beer Gold Medal"/>
    <n v="0.5"/>
    <n v="5"/>
    <s v="RC"/>
    <x v="21"/>
    <n v="0"/>
    <n v="2"/>
    <s v="🍺🍺"/>
    <s v="TPE"/>
    <x v="42"/>
  </r>
  <r>
    <n v="1040"/>
    <s v="Zappes Pils naturtrüb"/>
    <n v="0.33"/>
    <n v="5.2"/>
    <s v="D"/>
    <x v="21"/>
    <n v="0"/>
    <n v="2"/>
    <s v="🍺🍺"/>
    <s v="GER"/>
    <x v="0"/>
  </r>
  <r>
    <n v="1041"/>
    <s v="Brausyndikat Draf"/>
    <n v="0.33"/>
    <n v="4.7"/>
    <s v="CH"/>
    <x v="21"/>
    <n v="0"/>
    <n v="2"/>
    <s v="🍺🍺"/>
    <s v="SUI"/>
    <x v="9"/>
  </r>
  <r>
    <n v="1042"/>
    <s v="Erdinger Urweisse"/>
    <n v="0.5"/>
    <n v="4.9000000000000004"/>
    <s v="D"/>
    <x v="21"/>
    <n v="0"/>
    <n v="2"/>
    <s v="🍺🍺"/>
    <s v="GER"/>
    <x v="0"/>
  </r>
  <r>
    <n v="1043"/>
    <s v="Graßl Allgäuer Hell"/>
    <n v="0.33"/>
    <n v="4.9000000000000004"/>
    <s v="D"/>
    <x v="21"/>
    <s v="+"/>
    <n v="3"/>
    <s v="🍺🍺🍺"/>
    <s v="GER"/>
    <x v="0"/>
  </r>
  <r>
    <n v="1044"/>
    <s v="Bürgerbräu Urtyp Hell"/>
    <n v="0.5"/>
    <n v="4.7"/>
    <s v="D"/>
    <x v="21"/>
    <s v="+"/>
    <n v="3"/>
    <s v="🍺🍺🍺"/>
    <s v="GER"/>
    <x v="0"/>
  </r>
  <r>
    <n v="1045"/>
    <s v="Peroni "/>
    <n v="0.5"/>
    <n v="4.7"/>
    <s v="I"/>
    <x v="21"/>
    <s v="+"/>
    <n v="3"/>
    <s v="🍺🍺🍺"/>
    <s v="ITA"/>
    <x v="1"/>
  </r>
  <r>
    <n v="1046"/>
    <s v="Riegele Alte Weisse Naturtrüb &amp; Dunkel"/>
    <n v="0.5"/>
    <n v="5"/>
    <s v="D"/>
    <x v="21"/>
    <n v="0"/>
    <n v="2"/>
    <s v="🍺🍺"/>
    <s v="GER"/>
    <x v="0"/>
  </r>
  <r>
    <n v="1047"/>
    <s v="Waldhaus Diplom Pils Super Premium"/>
    <n v="0.5"/>
    <n v="4.9000000000000004"/>
    <s v="D"/>
    <x v="21"/>
    <n v="0"/>
    <n v="2"/>
    <s v="🍺🍺"/>
    <s v="GER"/>
    <x v="0"/>
  </r>
  <r>
    <n v="1048"/>
    <s v="Blanks Zwiefaltendorfer Spezial Dunkel"/>
    <n v="0.5"/>
    <n v="5"/>
    <s v="D"/>
    <x v="21"/>
    <n v="0"/>
    <n v="2"/>
    <s v="🍺🍺"/>
    <s v="GER"/>
    <x v="0"/>
  </r>
  <r>
    <n v="1049"/>
    <s v="Eschenbacher Urtyp Hell"/>
    <n v="0.5"/>
    <n v="4.8"/>
    <s v="D"/>
    <x v="21"/>
    <n v="0"/>
    <n v="2"/>
    <s v="🍺🍺"/>
    <s v="GER"/>
    <x v="0"/>
  </r>
  <r>
    <n v="1050"/>
    <s v="Zwiefalter Festbier Herbstbier"/>
    <n v="0.5"/>
    <n v="5.6"/>
    <s v="D"/>
    <x v="21"/>
    <s v="+"/>
    <n v="3"/>
    <s v="🍺🍺🍺"/>
    <s v="GER"/>
    <x v="0"/>
  </r>
  <r>
    <n v="1051"/>
    <s v="Taiwan Beer Classc"/>
    <n v="0.5"/>
    <n v="4.5"/>
    <s v="D"/>
    <x v="21"/>
    <n v="0"/>
    <n v="2"/>
    <s v="🍺🍺"/>
    <s v="GER"/>
    <x v="0"/>
  </r>
  <r>
    <n v="1052"/>
    <s v="Barley Classic"/>
    <n v="0.5"/>
    <n v="4"/>
    <s v="PL"/>
    <x v="21"/>
    <s v="+"/>
    <n v="3"/>
    <s v="🍺🍺🍺"/>
    <s v="POL"/>
    <x v="20"/>
  </r>
  <r>
    <n v="1053"/>
    <s v="Ritmayer Hallerndorfer Hausbrauerbier"/>
    <n v="0.5"/>
    <n v="5"/>
    <s v="D"/>
    <x v="21"/>
    <n v="0"/>
    <n v="2"/>
    <s v="🍺🍺"/>
    <s v="GER"/>
    <x v="0"/>
  </r>
  <r>
    <n v="1054"/>
    <s v="Hacker Pschorr Münchner Dunkel"/>
    <n v="0.5"/>
    <n v="5"/>
    <s v="D"/>
    <x v="21"/>
    <n v="0"/>
    <n v="2"/>
    <s v="🍺🍺"/>
    <s v="GER"/>
    <x v="0"/>
  </r>
  <r>
    <n v="1055"/>
    <s v="Yeti Blonde Premium Lager (Craft Beer)"/>
    <n v="0.33"/>
    <n v="5.2"/>
    <s v="NEP"/>
    <x v="22"/>
    <s v="+"/>
    <n v="3"/>
    <s v="🍺🍺🍺"/>
    <s v="NEP"/>
    <x v="43"/>
  </r>
  <r>
    <n v="1056"/>
    <s v="Herrenhäuser Premium Pilsener Privatbrauerei Herrenhausen"/>
    <n v="0.5"/>
    <n v="4.9000000000000004"/>
    <s v="D"/>
    <x v="22"/>
    <s v="+"/>
    <n v="3"/>
    <s v="🍺🍺🍺"/>
    <s v="GER"/>
    <x v="0"/>
  </r>
  <r>
    <n v="1057"/>
    <s v="Falkenfelser Export Premium"/>
    <n v="0.5"/>
    <n v="5.4"/>
    <s v="D"/>
    <x v="22"/>
    <s v="+"/>
    <n v="3"/>
    <s v="🍺🍺🍺"/>
    <s v="GER"/>
    <x v="0"/>
  </r>
  <r>
    <n v="1058"/>
    <s v="Paderborner Pilsener "/>
    <n v="0.5"/>
    <n v="4.8"/>
    <s v="D"/>
    <x v="22"/>
    <n v="0"/>
    <n v="2"/>
    <s v="🍺🍺"/>
    <s v="GER"/>
    <x v="0"/>
  </r>
  <r>
    <n v="1059"/>
    <s v="Herrenhäuser Weizen Naturtrüb"/>
    <n v="0.5"/>
    <n v="5.5"/>
    <s v="D"/>
    <x v="22"/>
    <s v="+"/>
    <n v="3"/>
    <s v="🍺🍺🍺"/>
    <s v="GER"/>
    <x v="0"/>
  </r>
  <r>
    <n v="1060"/>
    <s v="Lindener Spezial "/>
    <n v="0.5"/>
    <n v="5.0999999999999996"/>
    <s v="D"/>
    <x v="22"/>
    <s v="+"/>
    <n v="3"/>
    <s v="🍺🍺🍺"/>
    <s v="GER"/>
    <x v="0"/>
  </r>
  <r>
    <n v="1061"/>
    <s v="Freiberger Export"/>
    <n v="0.5"/>
    <n v="5.5"/>
    <s v="D"/>
    <x v="22"/>
    <s v="+"/>
    <n v="3"/>
    <s v="🍺🍺🍺"/>
    <s v="GER"/>
    <x v="0"/>
  </r>
  <r>
    <n v="1062"/>
    <s v="Fischers FRISCHling"/>
    <n v="0.5"/>
    <n v="4.8"/>
    <s v="D"/>
    <x v="22"/>
    <n v="0"/>
    <n v="2"/>
    <s v="🍺🍺"/>
    <s v="GER"/>
    <x v="0"/>
  </r>
  <r>
    <n v="1063"/>
    <s v="Hoppebräu Helles"/>
    <n v="0.5"/>
    <n v="4.9000000000000004"/>
    <s v="D"/>
    <x v="22"/>
    <s v="+"/>
    <n v="3"/>
    <s v="🍺🍺🍺"/>
    <s v="GER"/>
    <x v="0"/>
  </r>
  <r>
    <n v="1064"/>
    <s v="Gilde Ratskeller Premium Pils"/>
    <n v="0.5"/>
    <n v="4.9000000000000004"/>
    <s v="D"/>
    <x v="22"/>
    <s v="+"/>
    <n v="3"/>
    <s v="🍺🍺🍺"/>
    <s v="GER"/>
    <x v="0"/>
  </r>
  <r>
    <n v="1065"/>
    <s v="Nörten-Hardenberger Pils"/>
    <n v="0.5"/>
    <n v="4.8"/>
    <s v="D"/>
    <x v="22"/>
    <n v="0"/>
    <n v="2"/>
    <s v="🍺🍺"/>
    <s v="GER"/>
    <x v="0"/>
  </r>
  <r>
    <n v="1066"/>
    <s v="Hacker Pschorr Oktoberfestbier"/>
    <n v="0.5"/>
    <n v="6"/>
    <s v="D"/>
    <x v="22"/>
    <s v="+"/>
    <n v="3"/>
    <s v="🍺🍺🍺"/>
    <s v="GER"/>
    <x v="0"/>
  </r>
  <r>
    <n v="1067"/>
    <s v="Weisser Hirsch Weizen Hell"/>
    <n v="0.5"/>
    <n v="5.2"/>
    <s v="D"/>
    <x v="22"/>
    <s v="+"/>
    <n v="3"/>
    <s v="🍺🍺🍺"/>
    <s v="GER"/>
    <x v="0"/>
  </r>
  <r>
    <n v="1068"/>
    <s v="Seidl AAS Siggi Schädelschbrengger Hell"/>
    <n v="0.5"/>
    <n v="5.0999999999999996"/>
    <s v="D"/>
    <x v="22"/>
    <n v="0"/>
    <n v="2"/>
    <s v="🍺🍺"/>
    <s v="GER"/>
    <x v="0"/>
  </r>
  <r>
    <n v="1069"/>
    <s v="YB Pilsener Bier"/>
    <n v="0.33"/>
    <n v="5"/>
    <s v="NEP"/>
    <x v="22"/>
    <n v="0"/>
    <n v="2"/>
    <s v="🍺🍺"/>
    <s v="NEP"/>
    <x v="43"/>
  </r>
  <r>
    <n v="1070"/>
    <s v="Veldensteiner Rotbier"/>
    <n v="0.5"/>
    <n v="5.4"/>
    <s v="D"/>
    <x v="22"/>
    <n v="0"/>
    <n v="2"/>
    <s v="🍺🍺"/>
    <s v="GER"/>
    <x v="0"/>
  </r>
  <r>
    <n v="1071"/>
    <s v="Meister Bräu Pilsener"/>
    <n v="0.5"/>
    <n v="5"/>
    <s v="D"/>
    <x v="22"/>
    <n v="0"/>
    <n v="2"/>
    <s v="🍺🍺"/>
    <s v="GER"/>
    <x v="0"/>
  </r>
  <r>
    <n v="1072"/>
    <s v="Meckatzer Hefeweizen"/>
    <n v="0.5"/>
    <n v="5.2"/>
    <s v="D"/>
    <x v="22"/>
    <s v="+"/>
    <n v="3"/>
    <s v="🍺🍺🍺"/>
    <s v="GER"/>
    <x v="0"/>
  </r>
  <r>
    <n v="1073"/>
    <s v="Antonitter Bayrisch Hell"/>
    <n v="0.5"/>
    <n v="5"/>
    <s v="D"/>
    <x v="22"/>
    <n v="0"/>
    <n v="2"/>
    <s v="🍺🍺"/>
    <s v="GER"/>
    <x v="0"/>
  </r>
  <r>
    <n v="1074"/>
    <s v="Retter premium Hell"/>
    <n v="0.5"/>
    <n v="4"/>
    <s v="D"/>
    <x v="22"/>
    <n v="0"/>
    <n v="2"/>
    <s v="🍺🍺"/>
    <s v="GER"/>
    <x v="0"/>
  </r>
  <r>
    <n v="1075"/>
    <s v="Allgäuer Zwickel Naturtrübes Kellerbier"/>
    <n v="0.5"/>
    <n v="5"/>
    <s v="D"/>
    <x v="22"/>
    <s v="+"/>
    <n v="3"/>
    <s v="🍺🍺🍺"/>
    <s v="GER"/>
    <x v="0"/>
  </r>
  <r>
    <n v="1076"/>
    <s v="Giesinger Münchner Hell"/>
    <n v="0.5"/>
    <n v="4.8"/>
    <s v="D"/>
    <x v="22"/>
    <s v="+"/>
    <n v="3"/>
    <s v="🍺🍺🍺"/>
    <s v="GER"/>
    <x v="0"/>
  </r>
  <r>
    <n v="1077"/>
    <s v="Kloster Kellerbier"/>
    <n v="0.5"/>
    <n v="5.5"/>
    <s v="D"/>
    <x v="22"/>
    <n v="0"/>
    <n v="2"/>
    <s v="🍺🍺"/>
    <s v="GER"/>
    <x v="0"/>
  </r>
  <r>
    <n v="1078"/>
    <s v="Kühbacher Josefi Bier Export Dunkel"/>
    <n v="2"/>
    <n v="5.5"/>
    <s v="D"/>
    <x v="22"/>
    <s v="+"/>
    <n v="3"/>
    <s v="🍺🍺🍺"/>
    <s v="GER"/>
    <x v="0"/>
  </r>
  <r>
    <n v="1079"/>
    <s v="Arna Strong Classic Himalayan Lager"/>
    <n v="0.65"/>
    <n v="6.5"/>
    <s v="NEP"/>
    <x v="22"/>
    <s v="-"/>
    <n v="1"/>
    <s v="🍺"/>
    <s v="NEP"/>
    <x v="43"/>
  </r>
  <r>
    <n v="1080"/>
    <s v="Chopfab Draft"/>
    <n v="0.5"/>
    <n v="4.7"/>
    <s v="CH"/>
    <x v="22"/>
    <n v="0"/>
    <n v="2"/>
    <s v="🍺🍺"/>
    <s v="SUI"/>
    <x v="9"/>
  </r>
  <r>
    <n v="1081"/>
    <s v="Feldschlösschen Braufrisch"/>
    <n v="0.5"/>
    <n v="5"/>
    <s v="Ch"/>
    <x v="22"/>
    <s v="+"/>
    <n v="3"/>
    <s v="🍺🍺🍺"/>
    <s v="SUI"/>
    <x v="9"/>
  </r>
  <r>
    <n v="1082"/>
    <s v="Hopf  White Weissbier"/>
    <n v="0.33"/>
    <n v="5.5"/>
    <s v="D"/>
    <x v="22"/>
    <s v="-"/>
    <n v="1"/>
    <s v="🍺"/>
    <s v="GER"/>
    <x v="0"/>
  </r>
  <r>
    <n v="1083"/>
    <s v="Gorkha Strong Premium Beer"/>
    <n v="0.5"/>
    <n v="6"/>
    <s v="NEP"/>
    <x v="22"/>
    <n v="0"/>
    <n v="2"/>
    <s v="🍺🍺"/>
    <s v="NEP"/>
    <x v="43"/>
  </r>
  <r>
    <n v="1084"/>
    <s v="Hopf Helle Weiße"/>
    <n v="0.5"/>
    <n v="5.5"/>
    <s v="D"/>
    <x v="22"/>
    <s v="+"/>
    <n v="3"/>
    <s v="🍺🍺🍺"/>
    <s v="GER"/>
    <x v="0"/>
  </r>
  <r>
    <n v="1085"/>
    <s v="Ceres Strong Ale"/>
    <n v="0.33"/>
    <n v="7.7"/>
    <s v="I"/>
    <x v="22"/>
    <s v="+"/>
    <n v="3"/>
    <s v="🍺🍺🍺"/>
    <s v="ITA"/>
    <x v="1"/>
  </r>
  <r>
    <n v="1086"/>
    <s v="Brauerei Simon Spezial"/>
    <n v="0.5"/>
    <n v="5.6"/>
    <s v="D"/>
    <x v="22"/>
    <s v="+"/>
    <n v="3"/>
    <s v="🍺🍺🍺"/>
    <s v="GER"/>
    <x v="0"/>
  </r>
  <r>
    <n v="1087"/>
    <s v="Quöllfrisch Naturtrüb"/>
    <n v="0.5"/>
    <n v="4.8"/>
    <s v="Ch"/>
    <x v="22"/>
    <s v="+"/>
    <n v="3"/>
    <s v="🍺🍺🍺"/>
    <s v="SUI"/>
    <x v="9"/>
  </r>
  <r>
    <n v="1088"/>
    <s v="Barahsinghe Pilsener Bier (Craft Beer)"/>
    <n v="0.5"/>
    <n v="5"/>
    <s v="NEP"/>
    <x v="22"/>
    <s v="+"/>
    <n v="3"/>
    <s v="🍺🍺🍺"/>
    <s v="NEP"/>
    <x v="43"/>
  </r>
  <r>
    <n v="1089"/>
    <s v="SwissBeer "/>
    <n v="0.5"/>
    <n v="0.48"/>
    <s v="CH"/>
    <x v="22"/>
    <n v="0"/>
    <n v="2"/>
    <s v="🍺🍺"/>
    <s v="SUI"/>
    <x v="9"/>
  </r>
  <r>
    <n v="1090"/>
    <s v="Farny HefeWeizen Edelweissbrauerei"/>
    <n v="0.5"/>
    <n v="5.3"/>
    <s v="D"/>
    <x v="22"/>
    <s v="+"/>
    <n v="3"/>
    <s v="🍺🍺🍺"/>
    <s v="GER"/>
    <x v="0"/>
  </r>
  <r>
    <n v="1091"/>
    <s v="Turmbläser original Landbier"/>
    <n v="0.5"/>
    <n v="5"/>
    <s v="S"/>
    <x v="22"/>
    <s v="+"/>
    <n v="3"/>
    <s v="🍺🍺🍺"/>
    <s v="SWE"/>
    <x v="7"/>
  </r>
  <r>
    <n v="1092"/>
    <s v="Meister Bräu Hell"/>
    <n v="0.5"/>
    <n v="4.9000000000000004"/>
    <s v="D"/>
    <x v="22"/>
    <n v="0"/>
    <n v="2"/>
    <s v="🍺🍺"/>
    <s v="GER"/>
    <x v="0"/>
  </r>
  <r>
    <n v="1093"/>
    <s v="Feldschlösschen Export"/>
    <n v="0.5"/>
    <n v="5.2"/>
    <s v="D"/>
    <x v="22"/>
    <n v="0"/>
    <n v="2"/>
    <s v="🍺🍺"/>
    <s v="GER"/>
    <x v="0"/>
  </r>
  <r>
    <n v="1094"/>
    <s v="Quöllfrisch Hell "/>
    <n v="0.5"/>
    <n v="4.8"/>
    <s v="CH"/>
    <x v="22"/>
    <n v="0"/>
    <n v="2"/>
    <s v="🍺🍺"/>
    <s v="SUI"/>
    <x v="9"/>
  </r>
  <r>
    <n v="1095"/>
    <s v="Landskron Pilsener Premium"/>
    <n v="0.5"/>
    <n v="4.8"/>
    <s v="D"/>
    <x v="22"/>
    <n v="0"/>
    <n v="2"/>
    <s v="🍺🍺"/>
    <s v="GER"/>
    <x v="0"/>
  </r>
  <r>
    <n v="1096"/>
    <s v="Riedenburger Hirse "/>
    <n v="0.33"/>
    <n v="4.5"/>
    <s v="D"/>
    <x v="22"/>
    <s v="-"/>
    <n v="1"/>
    <s v="🍺"/>
    <s v="GER"/>
    <x v="0"/>
  </r>
  <r>
    <n v="1097"/>
    <s v="Rother Bräu Öko Urtrunk Naturtrübes Bier"/>
    <n v="0.5"/>
    <n v="4.7"/>
    <s v="D"/>
    <x v="22"/>
    <n v="0"/>
    <n v="2"/>
    <s v="🍺🍺"/>
    <s v="GER"/>
    <x v="0"/>
  </r>
  <r>
    <n v="1098"/>
    <s v="Riedenburger Festbier"/>
    <n v="0.5"/>
    <n v="5.5"/>
    <s v="D"/>
    <x v="22"/>
    <s v="+"/>
    <n v="3"/>
    <s v="🍺🍺🍺"/>
    <s v="GER"/>
    <x v="0"/>
  </r>
  <r>
    <n v="1099"/>
    <m/>
    <m/>
    <m/>
    <m/>
    <x v="23"/>
    <m/>
    <m/>
    <m/>
    <m/>
    <x v="44"/>
  </r>
  <r>
    <n v="1100"/>
    <m/>
    <m/>
    <m/>
    <m/>
    <x v="23"/>
    <m/>
    <m/>
    <m/>
    <m/>
    <x v="44"/>
  </r>
  <r>
    <n v="1101"/>
    <m/>
    <m/>
    <m/>
    <m/>
    <x v="23"/>
    <m/>
    <m/>
    <m/>
    <m/>
    <x v="44"/>
  </r>
  <r>
    <n v="1102"/>
    <m/>
    <m/>
    <m/>
    <m/>
    <x v="23"/>
    <m/>
    <m/>
    <m/>
    <m/>
    <x v="44"/>
  </r>
  <r>
    <n v="1103"/>
    <m/>
    <m/>
    <m/>
    <m/>
    <x v="23"/>
    <m/>
    <m/>
    <m/>
    <m/>
    <x v="44"/>
  </r>
  <r>
    <n v="1104"/>
    <m/>
    <m/>
    <m/>
    <m/>
    <x v="23"/>
    <m/>
    <m/>
    <m/>
    <m/>
    <x v="44"/>
  </r>
  <r>
    <n v="1105"/>
    <m/>
    <m/>
    <m/>
    <m/>
    <x v="23"/>
    <m/>
    <m/>
    <m/>
    <m/>
    <x v="44"/>
  </r>
  <r>
    <n v="1106"/>
    <m/>
    <m/>
    <m/>
    <m/>
    <x v="23"/>
    <m/>
    <m/>
    <m/>
    <m/>
    <x v="44"/>
  </r>
  <r>
    <n v="1107"/>
    <m/>
    <m/>
    <m/>
    <m/>
    <x v="23"/>
    <m/>
    <m/>
    <m/>
    <m/>
    <x v="44"/>
  </r>
  <r>
    <n v="1108"/>
    <m/>
    <m/>
    <m/>
    <m/>
    <x v="23"/>
    <m/>
    <m/>
    <m/>
    <m/>
    <x v="44"/>
  </r>
  <r>
    <n v="1109"/>
    <m/>
    <m/>
    <m/>
    <m/>
    <x v="23"/>
    <m/>
    <m/>
    <m/>
    <m/>
    <x v="44"/>
  </r>
  <r>
    <n v="1110"/>
    <m/>
    <m/>
    <m/>
    <m/>
    <x v="23"/>
    <m/>
    <m/>
    <m/>
    <m/>
    <x v="44"/>
  </r>
  <r>
    <n v="1111"/>
    <m/>
    <m/>
    <m/>
    <m/>
    <x v="23"/>
    <m/>
    <m/>
    <m/>
    <m/>
    <x v="44"/>
  </r>
  <r>
    <n v="1112"/>
    <m/>
    <m/>
    <m/>
    <m/>
    <x v="23"/>
    <m/>
    <m/>
    <m/>
    <m/>
    <x v="44"/>
  </r>
  <r>
    <n v="1113"/>
    <m/>
    <m/>
    <m/>
    <m/>
    <x v="23"/>
    <m/>
    <m/>
    <m/>
    <m/>
    <x v="44"/>
  </r>
  <r>
    <n v="1114"/>
    <m/>
    <m/>
    <m/>
    <m/>
    <x v="23"/>
    <m/>
    <m/>
    <m/>
    <m/>
    <x v="44"/>
  </r>
  <r>
    <n v="1115"/>
    <m/>
    <m/>
    <m/>
    <m/>
    <x v="23"/>
    <m/>
    <m/>
    <m/>
    <m/>
    <x v="44"/>
  </r>
  <r>
    <n v="1116"/>
    <m/>
    <m/>
    <m/>
    <m/>
    <x v="23"/>
    <m/>
    <m/>
    <m/>
    <m/>
    <x v="44"/>
  </r>
  <r>
    <n v="1117"/>
    <m/>
    <m/>
    <m/>
    <m/>
    <x v="23"/>
    <m/>
    <m/>
    <m/>
    <m/>
    <x v="44"/>
  </r>
  <r>
    <n v="1118"/>
    <m/>
    <m/>
    <m/>
    <m/>
    <x v="23"/>
    <m/>
    <m/>
    <m/>
    <m/>
    <x v="44"/>
  </r>
  <r>
    <n v="1119"/>
    <m/>
    <m/>
    <m/>
    <m/>
    <x v="23"/>
    <m/>
    <m/>
    <m/>
    <m/>
    <x v="44"/>
  </r>
  <r>
    <n v="1120"/>
    <m/>
    <m/>
    <m/>
    <m/>
    <x v="23"/>
    <m/>
    <m/>
    <m/>
    <m/>
    <x v="44"/>
  </r>
  <r>
    <n v="1121"/>
    <m/>
    <m/>
    <m/>
    <m/>
    <x v="23"/>
    <m/>
    <m/>
    <m/>
    <m/>
    <x v="44"/>
  </r>
  <r>
    <n v="1122"/>
    <m/>
    <m/>
    <m/>
    <m/>
    <x v="23"/>
    <m/>
    <m/>
    <m/>
    <m/>
    <x v="44"/>
  </r>
  <r>
    <n v="1123"/>
    <m/>
    <m/>
    <m/>
    <m/>
    <x v="23"/>
    <m/>
    <m/>
    <m/>
    <m/>
    <x v="44"/>
  </r>
  <r>
    <n v="1124"/>
    <m/>
    <m/>
    <m/>
    <m/>
    <x v="23"/>
    <m/>
    <m/>
    <m/>
    <m/>
    <x v="44"/>
  </r>
  <r>
    <n v="1125"/>
    <m/>
    <m/>
    <m/>
    <m/>
    <x v="23"/>
    <m/>
    <m/>
    <m/>
    <m/>
    <x v="44"/>
  </r>
  <r>
    <n v="1126"/>
    <m/>
    <m/>
    <m/>
    <m/>
    <x v="23"/>
    <m/>
    <m/>
    <m/>
    <m/>
    <x v="44"/>
  </r>
  <r>
    <n v="1127"/>
    <m/>
    <m/>
    <m/>
    <m/>
    <x v="23"/>
    <m/>
    <m/>
    <m/>
    <m/>
    <x v="44"/>
  </r>
  <r>
    <n v="1128"/>
    <m/>
    <m/>
    <m/>
    <m/>
    <x v="23"/>
    <m/>
    <m/>
    <m/>
    <m/>
    <x v="44"/>
  </r>
  <r>
    <n v="1129"/>
    <m/>
    <m/>
    <m/>
    <m/>
    <x v="23"/>
    <m/>
    <m/>
    <m/>
    <m/>
    <x v="44"/>
  </r>
  <r>
    <n v="1130"/>
    <m/>
    <m/>
    <m/>
    <m/>
    <x v="23"/>
    <m/>
    <m/>
    <m/>
    <m/>
    <x v="44"/>
  </r>
  <r>
    <n v="1131"/>
    <m/>
    <m/>
    <m/>
    <m/>
    <x v="23"/>
    <m/>
    <m/>
    <m/>
    <m/>
    <x v="44"/>
  </r>
  <r>
    <n v="1132"/>
    <m/>
    <m/>
    <m/>
    <m/>
    <x v="23"/>
    <m/>
    <m/>
    <m/>
    <m/>
    <x v="44"/>
  </r>
  <r>
    <n v="1133"/>
    <m/>
    <m/>
    <m/>
    <m/>
    <x v="23"/>
    <m/>
    <m/>
    <m/>
    <m/>
    <x v="44"/>
  </r>
  <r>
    <n v="1134"/>
    <m/>
    <m/>
    <m/>
    <m/>
    <x v="23"/>
    <m/>
    <m/>
    <m/>
    <m/>
    <x v="44"/>
  </r>
  <r>
    <n v="1135"/>
    <m/>
    <m/>
    <m/>
    <m/>
    <x v="23"/>
    <m/>
    <m/>
    <m/>
    <m/>
    <x v="44"/>
  </r>
  <r>
    <n v="1136"/>
    <m/>
    <m/>
    <m/>
    <m/>
    <x v="23"/>
    <m/>
    <m/>
    <m/>
    <m/>
    <x v="44"/>
  </r>
  <r>
    <n v="1137"/>
    <m/>
    <m/>
    <m/>
    <m/>
    <x v="23"/>
    <m/>
    <m/>
    <m/>
    <m/>
    <x v="44"/>
  </r>
  <r>
    <n v="1138"/>
    <m/>
    <m/>
    <m/>
    <m/>
    <x v="23"/>
    <m/>
    <m/>
    <m/>
    <m/>
    <x v="44"/>
  </r>
  <r>
    <n v="1139"/>
    <m/>
    <m/>
    <m/>
    <m/>
    <x v="23"/>
    <m/>
    <m/>
    <m/>
    <m/>
    <x v="44"/>
  </r>
  <r>
    <n v="1140"/>
    <m/>
    <m/>
    <m/>
    <m/>
    <x v="23"/>
    <m/>
    <m/>
    <m/>
    <m/>
    <x v="44"/>
  </r>
  <r>
    <n v="1141"/>
    <m/>
    <m/>
    <m/>
    <m/>
    <x v="23"/>
    <m/>
    <m/>
    <m/>
    <m/>
    <x v="44"/>
  </r>
  <r>
    <n v="1142"/>
    <m/>
    <m/>
    <m/>
    <m/>
    <x v="23"/>
    <m/>
    <m/>
    <m/>
    <m/>
    <x v="44"/>
  </r>
  <r>
    <n v="1143"/>
    <m/>
    <m/>
    <m/>
    <m/>
    <x v="23"/>
    <m/>
    <m/>
    <m/>
    <m/>
    <x v="44"/>
  </r>
  <r>
    <n v="1144"/>
    <m/>
    <m/>
    <m/>
    <m/>
    <x v="23"/>
    <m/>
    <m/>
    <m/>
    <m/>
    <x v="44"/>
  </r>
  <r>
    <n v="1145"/>
    <m/>
    <m/>
    <m/>
    <m/>
    <x v="23"/>
    <m/>
    <m/>
    <m/>
    <m/>
    <x v="44"/>
  </r>
  <r>
    <n v="1146"/>
    <m/>
    <m/>
    <m/>
    <m/>
    <x v="23"/>
    <m/>
    <m/>
    <m/>
    <m/>
    <x v="44"/>
  </r>
  <r>
    <n v="1147"/>
    <m/>
    <m/>
    <m/>
    <m/>
    <x v="23"/>
    <m/>
    <m/>
    <m/>
    <m/>
    <x v="44"/>
  </r>
  <r>
    <n v="1148"/>
    <m/>
    <m/>
    <m/>
    <m/>
    <x v="23"/>
    <m/>
    <m/>
    <m/>
    <m/>
    <x v="44"/>
  </r>
  <r>
    <n v="1149"/>
    <m/>
    <m/>
    <m/>
    <m/>
    <x v="23"/>
    <m/>
    <m/>
    <m/>
    <m/>
    <x v="44"/>
  </r>
  <r>
    <n v="1150"/>
    <m/>
    <m/>
    <m/>
    <m/>
    <x v="23"/>
    <m/>
    <m/>
    <m/>
    <m/>
    <x v="44"/>
  </r>
  <r>
    <n v="1151"/>
    <m/>
    <m/>
    <m/>
    <m/>
    <x v="23"/>
    <m/>
    <m/>
    <m/>
    <m/>
    <x v="44"/>
  </r>
  <r>
    <n v="1152"/>
    <m/>
    <m/>
    <m/>
    <m/>
    <x v="23"/>
    <m/>
    <m/>
    <m/>
    <m/>
    <x v="44"/>
  </r>
  <r>
    <n v="1153"/>
    <m/>
    <m/>
    <m/>
    <m/>
    <x v="23"/>
    <m/>
    <m/>
    <m/>
    <m/>
    <x v="44"/>
  </r>
  <r>
    <n v="1154"/>
    <m/>
    <m/>
    <m/>
    <m/>
    <x v="23"/>
    <m/>
    <m/>
    <m/>
    <m/>
    <x v="44"/>
  </r>
  <r>
    <n v="1155"/>
    <m/>
    <m/>
    <m/>
    <m/>
    <x v="23"/>
    <m/>
    <m/>
    <m/>
    <m/>
    <x v="44"/>
  </r>
  <r>
    <n v="1156"/>
    <m/>
    <m/>
    <m/>
    <m/>
    <x v="23"/>
    <m/>
    <m/>
    <m/>
    <m/>
    <x v="44"/>
  </r>
  <r>
    <n v="1157"/>
    <m/>
    <m/>
    <m/>
    <m/>
    <x v="23"/>
    <m/>
    <m/>
    <m/>
    <m/>
    <x v="44"/>
  </r>
  <r>
    <n v="1158"/>
    <m/>
    <m/>
    <m/>
    <m/>
    <x v="23"/>
    <m/>
    <m/>
    <m/>
    <m/>
    <x v="44"/>
  </r>
  <r>
    <n v="1159"/>
    <m/>
    <m/>
    <m/>
    <m/>
    <x v="23"/>
    <m/>
    <m/>
    <m/>
    <m/>
    <x v="44"/>
  </r>
  <r>
    <n v="1160"/>
    <m/>
    <m/>
    <m/>
    <m/>
    <x v="23"/>
    <m/>
    <m/>
    <m/>
    <m/>
    <x v="44"/>
  </r>
  <r>
    <n v="1161"/>
    <m/>
    <m/>
    <m/>
    <m/>
    <x v="23"/>
    <m/>
    <m/>
    <m/>
    <m/>
    <x v="44"/>
  </r>
  <r>
    <n v="1162"/>
    <m/>
    <m/>
    <m/>
    <m/>
    <x v="23"/>
    <m/>
    <m/>
    <m/>
    <m/>
    <x v="44"/>
  </r>
  <r>
    <n v="1163"/>
    <m/>
    <m/>
    <m/>
    <m/>
    <x v="23"/>
    <m/>
    <m/>
    <m/>
    <m/>
    <x v="44"/>
  </r>
  <r>
    <n v="1164"/>
    <m/>
    <m/>
    <m/>
    <m/>
    <x v="23"/>
    <m/>
    <m/>
    <m/>
    <m/>
    <x v="44"/>
  </r>
  <r>
    <n v="1165"/>
    <m/>
    <m/>
    <m/>
    <m/>
    <x v="23"/>
    <m/>
    <m/>
    <m/>
    <m/>
    <x v="44"/>
  </r>
  <r>
    <n v="1166"/>
    <m/>
    <m/>
    <m/>
    <m/>
    <x v="23"/>
    <m/>
    <m/>
    <m/>
    <m/>
    <x v="44"/>
  </r>
  <r>
    <n v="1167"/>
    <m/>
    <m/>
    <m/>
    <m/>
    <x v="23"/>
    <m/>
    <m/>
    <m/>
    <m/>
    <x v="44"/>
  </r>
  <r>
    <n v="1168"/>
    <m/>
    <m/>
    <m/>
    <m/>
    <x v="23"/>
    <m/>
    <m/>
    <m/>
    <m/>
    <x v="44"/>
  </r>
  <r>
    <n v="1169"/>
    <m/>
    <m/>
    <m/>
    <m/>
    <x v="23"/>
    <m/>
    <m/>
    <m/>
    <m/>
    <x v="44"/>
  </r>
  <r>
    <n v="1170"/>
    <m/>
    <m/>
    <m/>
    <m/>
    <x v="23"/>
    <m/>
    <m/>
    <m/>
    <m/>
    <x v="44"/>
  </r>
  <r>
    <n v="1171"/>
    <m/>
    <m/>
    <m/>
    <m/>
    <x v="23"/>
    <m/>
    <m/>
    <m/>
    <m/>
    <x v="44"/>
  </r>
  <r>
    <n v="1172"/>
    <m/>
    <m/>
    <m/>
    <m/>
    <x v="23"/>
    <m/>
    <m/>
    <m/>
    <m/>
    <x v="44"/>
  </r>
  <r>
    <n v="1173"/>
    <m/>
    <m/>
    <m/>
    <m/>
    <x v="23"/>
    <m/>
    <m/>
    <m/>
    <m/>
    <x v="44"/>
  </r>
  <r>
    <n v="1174"/>
    <m/>
    <m/>
    <m/>
    <m/>
    <x v="23"/>
    <m/>
    <m/>
    <m/>
    <m/>
    <x v="44"/>
  </r>
  <r>
    <n v="1175"/>
    <m/>
    <m/>
    <m/>
    <m/>
    <x v="23"/>
    <m/>
    <m/>
    <m/>
    <m/>
    <x v="44"/>
  </r>
  <r>
    <n v="1176"/>
    <m/>
    <m/>
    <m/>
    <m/>
    <x v="23"/>
    <m/>
    <m/>
    <m/>
    <m/>
    <x v="44"/>
  </r>
  <r>
    <n v="1177"/>
    <m/>
    <m/>
    <m/>
    <m/>
    <x v="23"/>
    <m/>
    <m/>
    <m/>
    <m/>
    <x v="44"/>
  </r>
  <r>
    <n v="1178"/>
    <m/>
    <m/>
    <m/>
    <m/>
    <x v="23"/>
    <m/>
    <m/>
    <m/>
    <m/>
    <x v="44"/>
  </r>
  <r>
    <n v="1179"/>
    <m/>
    <m/>
    <m/>
    <m/>
    <x v="23"/>
    <m/>
    <m/>
    <m/>
    <m/>
    <x v="4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9">
  <r>
    <x v="0"/>
    <s v="Altmünster Brauer Bier "/>
    <n v="0.5"/>
    <x v="0"/>
    <s v="D"/>
    <x v="0"/>
    <m/>
  </r>
  <r>
    <x v="1"/>
    <s v="Baisinger Weihnachtsbier "/>
    <n v="0.5"/>
    <x v="0"/>
    <s v="D"/>
    <x v="0"/>
    <m/>
  </r>
  <r>
    <x v="2"/>
    <s v="Basinger Teufelsbock "/>
    <n v="0.5"/>
    <x v="0"/>
    <s v="D"/>
    <x v="0"/>
    <m/>
  </r>
  <r>
    <x v="3"/>
    <s v="Berg Bier Weihnachtsbier "/>
    <n v="0.5"/>
    <x v="0"/>
    <s v="D"/>
    <x v="0"/>
    <m/>
  </r>
  <r>
    <x v="4"/>
    <s v="Castello di Udine"/>
    <n v="0.5"/>
    <x v="0"/>
    <s v="I"/>
    <x v="0"/>
    <m/>
  </r>
  <r>
    <x v="5"/>
    <s v="Dinkelacker Weihnachtsbier "/>
    <n v="0.5"/>
    <x v="0"/>
    <s v="D"/>
    <x v="0"/>
    <m/>
  </r>
  <r>
    <x v="6"/>
    <s v="Erdinger Weißbier "/>
    <n v="0.5"/>
    <x v="0"/>
    <s v="D"/>
    <x v="0"/>
    <m/>
  </r>
  <r>
    <x v="7"/>
    <s v="Fürstenberg Premium Pilsner"/>
    <n v="0.5"/>
    <x v="0"/>
    <s v="D"/>
    <x v="0"/>
    <m/>
  </r>
  <r>
    <x v="8"/>
    <s v="Fürstenberg Weihnachtsbier "/>
    <n v="0.5"/>
    <x v="0"/>
    <s v="D"/>
    <x v="0"/>
    <m/>
  </r>
  <r>
    <x v="9"/>
    <s v="Gold Ochsen Orginal"/>
    <n v="0.5"/>
    <x v="0"/>
    <s v="D"/>
    <x v="0"/>
    <m/>
  </r>
  <r>
    <x v="10"/>
    <s v="König Ludwig Dunkel "/>
    <n v="0.5"/>
    <x v="0"/>
    <s v="D"/>
    <x v="0"/>
    <m/>
  </r>
  <r>
    <x v="11"/>
    <s v="Krusovice dunkel"/>
    <n v="0.5"/>
    <x v="0"/>
    <s v="CZ"/>
    <x v="0"/>
    <m/>
  </r>
  <r>
    <x v="12"/>
    <s v="Löwenbräu Triumphator "/>
    <n v="0.5"/>
    <x v="0"/>
    <s v="D"/>
    <x v="0"/>
    <m/>
  </r>
  <r>
    <x v="13"/>
    <s v="Nastro Azzurro"/>
    <n v="0.66"/>
    <x v="0"/>
    <s v="I"/>
    <x v="0"/>
    <m/>
  </r>
  <r>
    <x v="14"/>
    <s v="Nattheimer Festbier "/>
    <n v="0.5"/>
    <x v="0"/>
    <s v="D"/>
    <x v="0"/>
    <m/>
  </r>
  <r>
    <x v="15"/>
    <s v="Öttinger Dunkles Hefe "/>
    <n v="0.5"/>
    <x v="0"/>
    <s v="D"/>
    <x v="0"/>
    <s v="+"/>
  </r>
  <r>
    <x v="16"/>
    <s v="Paulaner Salvator "/>
    <n v="0.5"/>
    <x v="0"/>
    <s v="D"/>
    <x v="0"/>
    <m/>
  </r>
  <r>
    <x v="17"/>
    <s v="Rothaus Tannenzäpfle "/>
    <n v="0.33"/>
    <x v="0"/>
    <s v="D"/>
    <x v="0"/>
    <m/>
  </r>
  <r>
    <x v="18"/>
    <s v="Schwabenbräu Volksfestbier "/>
    <n v="0.5"/>
    <x v="0"/>
    <s v="D"/>
    <x v="0"/>
    <m/>
  </r>
  <r>
    <x v="19"/>
    <s v="Schwabenbräu Weihnachtsbier "/>
    <n v="0.5"/>
    <x v="0"/>
    <s v="D"/>
    <x v="0"/>
    <m/>
  </r>
  <r>
    <x v="20"/>
    <s v="Stuttgarter Hofbräu Herrenpils "/>
    <n v="0.33"/>
    <x v="0"/>
    <s v="D"/>
    <x v="0"/>
    <m/>
  </r>
  <r>
    <x v="21"/>
    <s v="Stuttgarter Hofbräu Weihnachtsbier "/>
    <n v="0.5"/>
    <x v="0"/>
    <s v="D"/>
    <x v="0"/>
    <m/>
  </r>
  <r>
    <x v="22"/>
    <s v="Wührer"/>
    <n v="0.66"/>
    <x v="0"/>
    <s v="I"/>
    <x v="0"/>
    <m/>
  </r>
  <r>
    <x v="23"/>
    <s v="Achtern Diek Landbier Pils"/>
    <n v="0.5"/>
    <x v="0"/>
    <s v="D"/>
    <x v="1"/>
    <m/>
  </r>
  <r>
    <x v="24"/>
    <s v="Ahornberger Landbier"/>
    <n v="0.5"/>
    <x v="1"/>
    <s v="D"/>
    <x v="1"/>
    <m/>
  </r>
  <r>
    <x v="25"/>
    <s v="Alpirsbacher Klosterbräu Naturtrüb"/>
    <n v="0.5"/>
    <x v="0"/>
    <s v="D"/>
    <x v="1"/>
    <m/>
  </r>
  <r>
    <x v="26"/>
    <s v="Alpirsbacher Klosterbräu Schwarzes Pils"/>
    <n v="0.5"/>
    <x v="0"/>
    <s v="D"/>
    <x v="1"/>
    <m/>
  </r>
  <r>
    <x v="27"/>
    <s v="Altenburger Premium"/>
    <n v="0.5"/>
    <x v="0"/>
    <s v="D"/>
    <x v="1"/>
    <m/>
  </r>
  <r>
    <x v="28"/>
    <s v="Berliner Bürgerbräu Pils"/>
    <n v="0.5"/>
    <x v="0"/>
    <s v="D"/>
    <x v="1"/>
    <m/>
  </r>
  <r>
    <x v="29"/>
    <s v="Berliner Bürgerbräu Premium"/>
    <n v="0.5"/>
    <x v="0"/>
    <s v="D"/>
    <x v="1"/>
    <m/>
  </r>
  <r>
    <x v="30"/>
    <s v="Berliner Kindl Export"/>
    <n v="0.5"/>
    <x v="0"/>
    <s v="D"/>
    <x v="1"/>
    <m/>
  </r>
  <r>
    <x v="31"/>
    <s v="Berliner Kindl Pils"/>
    <n v="0.5"/>
    <x v="0"/>
    <s v="D"/>
    <x v="1"/>
    <m/>
  </r>
  <r>
    <x v="32"/>
    <s v="Birra Moretti"/>
    <n v="0.66"/>
    <x v="0"/>
    <s v="I"/>
    <x v="1"/>
    <m/>
  </r>
  <r>
    <x v="33"/>
    <s v="Budweiser Budvar"/>
    <n v="0.5"/>
    <x v="0"/>
    <s v="CZ"/>
    <x v="1"/>
    <m/>
  </r>
  <r>
    <x v="34"/>
    <s v="Dinkelacker CD-Pils"/>
    <n v="0.5"/>
    <x v="0"/>
    <s v="D"/>
    <x v="1"/>
    <m/>
  </r>
  <r>
    <x v="35"/>
    <s v="Früh Kölsch"/>
    <n v="0.5"/>
    <x v="0"/>
    <s v="D"/>
    <x v="1"/>
    <m/>
  </r>
  <r>
    <x v="36"/>
    <s v="Hacker Pschorr Münchner hell"/>
    <n v="0.5"/>
    <x v="0"/>
    <s v="D"/>
    <x v="1"/>
    <m/>
  </r>
  <r>
    <x v="37"/>
    <s v="Holsten Pilsener"/>
    <n v="0.5"/>
    <x v="0"/>
    <s v="D"/>
    <x v="1"/>
    <m/>
  </r>
  <r>
    <x v="38"/>
    <s v="Innstadt Extra Schwarze"/>
    <n v="0.5"/>
    <x v="0"/>
    <s v="D"/>
    <x v="1"/>
    <m/>
  </r>
  <r>
    <x v="39"/>
    <s v="Irlbacher Vollbier hell"/>
    <n v="0.5"/>
    <x v="0"/>
    <s v="D"/>
    <x v="1"/>
    <m/>
  </r>
  <r>
    <x v="40"/>
    <s v="Kulmbacher Mönchhof Landbier"/>
    <n v="0.5"/>
    <x v="0"/>
    <s v="D"/>
    <x v="1"/>
    <m/>
  </r>
  <r>
    <x v="41"/>
    <s v="Rostocker Pilsner"/>
    <n v="0.5"/>
    <x v="0"/>
    <s v="D"/>
    <x v="1"/>
    <m/>
  </r>
  <r>
    <x v="42"/>
    <s v="Sahara Gold"/>
    <n v="0.5"/>
    <x v="0"/>
    <s v="ET"/>
    <x v="1"/>
    <m/>
  </r>
  <r>
    <x v="43"/>
    <s v="Schussenrieder Josefsbock"/>
    <n v="0.5"/>
    <x v="0"/>
    <s v="D"/>
    <x v="1"/>
    <m/>
  </r>
  <r>
    <x v="44"/>
    <s v="Schussenrieder Orginal No.1 Museumsbräu naturtrüb"/>
    <n v="0.5"/>
    <x v="0"/>
    <s v="D"/>
    <x v="1"/>
    <m/>
  </r>
  <r>
    <x v="45"/>
    <s v="Schwabenbräu Süffig Frisch"/>
    <n v="0.33"/>
    <x v="2"/>
    <s v="D"/>
    <x v="1"/>
    <m/>
  </r>
  <r>
    <x v="46"/>
    <s v="Stella Lager Beer"/>
    <n v="0.5"/>
    <x v="0"/>
    <s v="ET"/>
    <x v="1"/>
    <m/>
  </r>
  <r>
    <x v="47"/>
    <s v="Stuttgarter Hofbräu Bügel Premium"/>
    <n v="0.5"/>
    <x v="0"/>
    <s v="D"/>
    <x v="1"/>
    <m/>
  </r>
  <r>
    <x v="48"/>
    <s v="Sünner Kölsch"/>
    <n v="0.5"/>
    <x v="0"/>
    <s v="D"/>
    <x v="1"/>
    <m/>
  </r>
  <r>
    <x v="49"/>
    <s v="Watzdorfer Schwarzbier"/>
    <n v="0.33"/>
    <x v="2"/>
    <s v="D"/>
    <x v="1"/>
    <m/>
  </r>
  <r>
    <x v="50"/>
    <s v="Weltenburger Hefe-Weißbier hell"/>
    <n v="0.5"/>
    <x v="0"/>
    <s v="D"/>
    <x v="1"/>
    <m/>
  </r>
  <r>
    <x v="51"/>
    <s v="Wolferstetter Bräu Edel hell"/>
    <n v="0.5"/>
    <x v="0"/>
    <s v="D"/>
    <x v="1"/>
    <m/>
  </r>
  <r>
    <x v="52"/>
    <s v="Bayreuther Brauerei Zwick`l Kellerbier"/>
    <n v="0.5"/>
    <x v="0"/>
    <s v="D"/>
    <x v="1"/>
    <m/>
  </r>
  <r>
    <x v="53"/>
    <s v="Allgäuer Ökobier Helles Export"/>
    <n v="0.5"/>
    <x v="0"/>
    <s v="D"/>
    <x v="2"/>
    <m/>
  </r>
  <r>
    <x v="54"/>
    <s v="Alpirsbacher Pils"/>
    <n v="0.5"/>
    <x v="0"/>
    <s v="D"/>
    <x v="2"/>
    <m/>
  </r>
  <r>
    <x v="55"/>
    <s v="Baisinger Kellerteufel naturbelassenes Pils"/>
    <n v="0.33"/>
    <x v="0"/>
    <s v="D"/>
    <x v="2"/>
    <m/>
  </r>
  <r>
    <x v="56"/>
    <s v="Baisinger Spezial"/>
    <n v="0.5"/>
    <x v="0"/>
    <s v="D"/>
    <x v="2"/>
    <m/>
  </r>
  <r>
    <x v="57"/>
    <s v="Baisinger Teufels-Weiße Helles Hefe"/>
    <n v="0.5"/>
    <x v="0"/>
    <s v="D"/>
    <x v="2"/>
    <m/>
  </r>
  <r>
    <x v="58"/>
    <s v="Bingener LammBräu Bioland Pilsener"/>
    <n v="0.5"/>
    <x v="0"/>
    <s v="D"/>
    <x v="2"/>
    <m/>
  </r>
  <r>
    <x v="59"/>
    <s v="Bitburger Premium Pils"/>
    <n v="0.5"/>
    <x v="0"/>
    <s v="D"/>
    <x v="2"/>
    <m/>
  </r>
  <r>
    <x v="60"/>
    <s v="Brauerei Weideneder Tann Papst-Bier"/>
    <n v="0.5"/>
    <x v="0"/>
    <s v="D"/>
    <x v="2"/>
    <m/>
  </r>
  <r>
    <x v="61"/>
    <s v="Eisenacher Wartburg-Pils"/>
    <n v="0.5"/>
    <x v="0"/>
    <s v="D"/>
    <x v="2"/>
    <m/>
  </r>
  <r>
    <x v="62"/>
    <s v="FrankenBräu Pilsener Premium"/>
    <n v="0.5"/>
    <x v="0"/>
    <s v="D"/>
    <x v="2"/>
    <m/>
  </r>
  <r>
    <x v="63"/>
    <s v="Franziskaner Weissbier, Hefe-Weissbier"/>
    <n v="0.5"/>
    <x v="0"/>
    <s v="D"/>
    <x v="2"/>
    <m/>
  </r>
  <r>
    <x v="64"/>
    <s v="Fürst Wallenstein Landsknecht-Bier"/>
    <n v="0.5"/>
    <x v="0"/>
    <s v="D"/>
    <x v="2"/>
    <m/>
  </r>
  <r>
    <x v="65"/>
    <s v="Gäu-Bräu Hopfenblume Helles Vollbier"/>
    <n v="0.5"/>
    <x v="0"/>
    <s v="D"/>
    <x v="2"/>
    <m/>
  </r>
  <r>
    <x v="66"/>
    <s v="Grolsch Premium Pilsener"/>
    <n v="0.5"/>
    <x v="0"/>
    <s v="NL"/>
    <x v="2"/>
    <m/>
  </r>
  <r>
    <x v="67"/>
    <s v="Grolsch Premium Weizen"/>
    <n v="0.5"/>
    <x v="0"/>
    <s v="NL"/>
    <x v="2"/>
    <m/>
  </r>
  <r>
    <x v="68"/>
    <s v="Heineken Pilsener"/>
    <n v="0.5"/>
    <x v="0"/>
    <s v="D"/>
    <x v="2"/>
    <m/>
  </r>
  <r>
    <x v="69"/>
    <s v="Hirsch Bier Vollbier"/>
    <n v="0.5"/>
    <x v="0"/>
    <s v="D"/>
    <x v="2"/>
    <m/>
  </r>
  <r>
    <x v="70"/>
    <s v="Hirsch Weihnachtsbier"/>
    <n v="0.5"/>
    <x v="0"/>
    <s v="D"/>
    <x v="2"/>
    <m/>
  </r>
  <r>
    <x v="71"/>
    <s v="Holzar-Bier nach Urväterart"/>
    <n v="0.5"/>
    <x v="0"/>
    <s v="D"/>
    <x v="2"/>
    <m/>
  </r>
  <r>
    <x v="72"/>
    <s v="Kulmbacher Mönchshof Weihnachtsbier"/>
    <n v="0.5"/>
    <x v="0"/>
    <s v="D"/>
    <x v="2"/>
    <m/>
  </r>
  <r>
    <x v="73"/>
    <s v="Neuschwansteiner Das Echte"/>
    <n v="0.5"/>
    <x v="0"/>
    <s v="D"/>
    <x v="2"/>
    <m/>
  </r>
  <r>
    <x v="74"/>
    <s v="Pilsener Urquell"/>
    <n v="0.5"/>
    <x v="0"/>
    <s v="CZ"/>
    <x v="2"/>
    <m/>
  </r>
  <r>
    <x v="75"/>
    <s v="San Miguel Especial"/>
    <n v="0.25"/>
    <x v="0"/>
    <s v="E"/>
    <x v="2"/>
    <m/>
  </r>
  <r>
    <x v="76"/>
    <s v="Schnitzer Bräu German Hirse-Bier"/>
    <n v="0.53"/>
    <x v="0"/>
    <s v="D"/>
    <x v="2"/>
    <m/>
  </r>
  <r>
    <x v="77"/>
    <s v="Schwabenbräu Das Echte Märzen"/>
    <n v="0.5"/>
    <x v="0"/>
    <s v="D"/>
    <x v="2"/>
    <m/>
  </r>
  <r>
    <x v="78"/>
    <s v="Selex Bräu Premium Beer"/>
    <n v="0.66"/>
    <x v="0"/>
    <s v="I"/>
    <x v="2"/>
    <m/>
  </r>
  <r>
    <x v="79"/>
    <s v="Splügen Birra"/>
    <n v="0.66"/>
    <x v="0"/>
    <s v="I"/>
    <x v="2"/>
    <m/>
  </r>
  <r>
    <x v="80"/>
    <s v="Wallburg Export"/>
    <n v="0.5"/>
    <x v="0"/>
    <s v="D"/>
    <x v="2"/>
    <m/>
  </r>
  <r>
    <x v="81"/>
    <s v="Wallburg Hell"/>
    <n v="0.5"/>
    <x v="0"/>
    <s v="D"/>
    <x v="2"/>
    <m/>
  </r>
  <r>
    <x v="82"/>
    <s v="Wallburg Pilsener"/>
    <n v="0.5"/>
    <x v="0"/>
    <s v="D"/>
    <x v="2"/>
    <m/>
  </r>
  <r>
    <x v="83"/>
    <s v="Weismainer Püls-Bräu Krone-Pils"/>
    <n v="0.5"/>
    <x v="0"/>
    <s v="D"/>
    <x v="2"/>
    <m/>
  </r>
  <r>
    <x v="84"/>
    <s v="Weisser Hirsch Allgäuer Weizen"/>
    <n v="0.5"/>
    <x v="0"/>
    <s v="D"/>
    <x v="2"/>
    <m/>
  </r>
  <r>
    <x v="85"/>
    <s v="Wernesgrüner Pils Legende"/>
    <n v="0.5"/>
    <x v="0"/>
    <s v="D"/>
    <x v="2"/>
    <m/>
  </r>
  <r>
    <x v="86"/>
    <s v="Zwiefalter Klosterbräu Dinkelbier Bio"/>
    <n v="0.33"/>
    <x v="0"/>
    <s v="D"/>
    <x v="2"/>
    <m/>
  </r>
  <r>
    <x v="87"/>
    <s v="Zwiefalter Klosterbräu Schwarzer Keiler"/>
    <n v="0.5"/>
    <x v="0"/>
    <s v="D"/>
    <x v="2"/>
    <m/>
  </r>
  <r>
    <x v="88"/>
    <s v="Achalm Pilsener"/>
    <n v="0.5"/>
    <x v="0"/>
    <s v="D"/>
    <x v="3"/>
    <m/>
  </r>
  <r>
    <x v="89"/>
    <s v="Amstel Beer"/>
    <n v="0.5"/>
    <x v="0"/>
    <s v="NL"/>
    <x v="3"/>
    <m/>
  </r>
  <r>
    <x v="90"/>
    <s v="Apoldaer Pils Spezial DOM"/>
    <n v="0.5"/>
    <x v="0"/>
    <s v="D"/>
    <x v="3"/>
    <m/>
  </r>
  <r>
    <x v="91"/>
    <s v="Augustinerbräu München Edelstoff"/>
    <n v="0.5"/>
    <x v="0"/>
    <s v="D"/>
    <x v="3"/>
    <m/>
  </r>
  <r>
    <x v="92"/>
    <s v="Augustinerbräu München Lagerbier Hell"/>
    <n v="0.5"/>
    <x v="0"/>
    <s v="D"/>
    <x v="3"/>
    <m/>
  </r>
  <r>
    <x v="93"/>
    <s v="Berg Bier Jahrgangsbier 23.04."/>
    <n v="0.3"/>
    <x v="0"/>
    <s v="D"/>
    <x v="3"/>
    <m/>
  </r>
  <r>
    <x v="94"/>
    <s v="Bergkönig Premium"/>
    <n v="0.5"/>
    <x v="0"/>
    <s v="A"/>
    <x v="3"/>
    <m/>
  </r>
  <r>
    <x v="95"/>
    <s v="Bischofshof Urhell"/>
    <n v="0.5"/>
    <x v="0"/>
    <s v="D"/>
    <x v="3"/>
    <m/>
  </r>
  <r>
    <x v="96"/>
    <s v="Dithmarscher Pilsener"/>
    <n v="0.33"/>
    <x v="0"/>
    <s v="D"/>
    <x v="3"/>
    <m/>
  </r>
  <r>
    <x v="97"/>
    <s v="Falcon"/>
    <n v="0.5"/>
    <x v="0"/>
    <s v="S"/>
    <x v="3"/>
    <m/>
  </r>
  <r>
    <x v="98"/>
    <s v="Flensburger Bölkstoff (&quot;Frühstück&quot;)"/>
    <n v="0.33"/>
    <x v="0"/>
    <s v="D"/>
    <x v="3"/>
    <m/>
  </r>
  <r>
    <x v="99"/>
    <s v="Flensburger Dunkel"/>
    <n v="0.3"/>
    <x v="0"/>
    <s v="D"/>
    <x v="3"/>
    <m/>
  </r>
  <r>
    <x v="100"/>
    <s v="Flensburger Weizen"/>
    <n v="0.33"/>
    <x v="0"/>
    <s v="D"/>
    <x v="3"/>
    <m/>
  </r>
  <r>
    <x v="101"/>
    <s v="Freibergisch Bock Dunkel"/>
    <n v="0.5"/>
    <x v="0"/>
    <s v="D"/>
    <x v="3"/>
    <m/>
  </r>
  <r>
    <x v="102"/>
    <s v="Karlovacko 1854 (5,4%)"/>
    <n v="0.5"/>
    <x v="0"/>
    <s v="HR"/>
    <x v="3"/>
    <m/>
  </r>
  <r>
    <x v="103"/>
    <s v="Kirschenholz Landbier Dunkel"/>
    <n v="0.33"/>
    <x v="0"/>
    <s v="D"/>
    <x v="3"/>
    <m/>
  </r>
  <r>
    <x v="104"/>
    <s v="Kneitinger Dunkel Regensburg"/>
    <n v="0.5"/>
    <x v="0"/>
    <s v="D"/>
    <x v="3"/>
    <m/>
  </r>
  <r>
    <x v="105"/>
    <s v="Kneitinger EdelPils Regensburg"/>
    <n v="0.5"/>
    <x v="0"/>
    <s v="D"/>
    <x v="3"/>
    <m/>
  </r>
  <r>
    <x v="106"/>
    <s v="Kulmbacher Edelherb Premium Pils"/>
    <n v="0.5"/>
    <x v="0"/>
    <s v="D"/>
    <x v="3"/>
    <m/>
  </r>
  <r>
    <x v="107"/>
    <s v="Lager Bier, Schweizer Bier"/>
    <n v="0.5"/>
    <x v="0"/>
    <s v="CH"/>
    <x v="3"/>
    <m/>
  </r>
  <r>
    <x v="108"/>
    <s v="Lasko Zlatorog Lager"/>
    <n v="0.5"/>
    <x v="0"/>
    <s v="HR"/>
    <x v="3"/>
    <m/>
  </r>
  <r>
    <x v="109"/>
    <s v="Mariestads 7,2"/>
    <n v="0.5"/>
    <x v="0"/>
    <s v="S"/>
    <x v="3"/>
    <m/>
  </r>
  <r>
    <x v="110"/>
    <s v="Mariestads Export"/>
    <n v="0.5"/>
    <x v="0"/>
    <s v="S"/>
    <x v="3"/>
    <m/>
  </r>
  <r>
    <x v="111"/>
    <s v="Norrlands Guld"/>
    <n v="0.5"/>
    <x v="0"/>
    <s v="S"/>
    <x v="3"/>
    <m/>
  </r>
  <r>
    <x v="112"/>
    <s v="Oettinger Export"/>
    <n v="0.5"/>
    <x v="0"/>
    <s v="D"/>
    <x v="3"/>
    <m/>
  </r>
  <r>
    <x v="113"/>
    <s v="PAN Lager"/>
    <n v="0.5"/>
    <x v="0"/>
    <s v="HR"/>
    <x v="3"/>
    <m/>
  </r>
  <r>
    <x v="114"/>
    <s v="Presidente Pilsener"/>
    <n v="0.5"/>
    <x v="0"/>
    <s v="DOM"/>
    <x v="3"/>
    <m/>
  </r>
  <r>
    <x v="115"/>
    <s v="Rosenheimer AuerBräu Helles"/>
    <n v="0.5"/>
    <x v="0"/>
    <s v="D"/>
    <x v="3"/>
    <m/>
  </r>
  <r>
    <x v="116"/>
    <s v="Schimpf Trend"/>
    <n v="0.33"/>
    <x v="0"/>
    <s v="D"/>
    <x v="3"/>
    <m/>
  </r>
  <r>
    <x v="117"/>
    <s v="Stuttgarter Hofbräu Malteser Weißbier Kristall"/>
    <n v="0.5"/>
    <x v="0"/>
    <s v="D"/>
    <x v="3"/>
    <m/>
  </r>
  <r>
    <x v="118"/>
    <s v="Unser Norden Landbier"/>
    <n v="0.33"/>
    <x v="0"/>
    <s v="D"/>
    <x v="3"/>
    <m/>
  </r>
  <r>
    <x v="119"/>
    <s v="Ur-Krostitzer Feinherbes Pilsener"/>
    <n v="0.5"/>
    <x v="0"/>
    <s v="D"/>
    <x v="3"/>
    <m/>
  </r>
  <r>
    <x v="120"/>
    <s v="Warsteiner"/>
    <n v="0.5"/>
    <x v="0"/>
    <s v="D"/>
    <x v="3"/>
    <m/>
  </r>
  <r>
    <x v="121"/>
    <s v="Wulle Bier Vollbier Hell"/>
    <n v="0.5"/>
    <x v="0"/>
    <s v="D"/>
    <x v="3"/>
    <m/>
  </r>
  <r>
    <x v="122"/>
    <s v="Arbita Beer Amber"/>
    <n v="0.34"/>
    <x v="0"/>
    <s v="USA"/>
    <x v="4"/>
    <s v="+"/>
  </r>
  <r>
    <x v="123"/>
    <s v="Arbita Beer Golden"/>
    <n v="0.34"/>
    <x v="0"/>
    <s v="USA"/>
    <x v="4"/>
    <s v="+"/>
  </r>
  <r>
    <x v="124"/>
    <s v="Asahi Super Dry"/>
    <n v="0.5"/>
    <x v="0"/>
    <s v="J"/>
    <x v="4"/>
    <s v="+"/>
  </r>
  <r>
    <x v="125"/>
    <s v="Baisinger Pilsener"/>
    <n v="0.5"/>
    <x v="0"/>
    <s v="D"/>
    <x v="4"/>
    <s v="+"/>
  </r>
  <r>
    <x v="126"/>
    <s v="Birra Jodler Lager"/>
    <n v="0.66"/>
    <x v="0"/>
    <s v="I"/>
    <x v="4"/>
    <s v="-"/>
  </r>
  <r>
    <x v="127"/>
    <s v="Bohemia clasica"/>
    <n v="0.34"/>
    <x v="0"/>
    <s v="MEX"/>
    <x v="4"/>
    <s v="o"/>
  </r>
  <r>
    <x v="128"/>
    <s v="Corona Extra"/>
    <n v="0.33"/>
    <x v="0"/>
    <s v="MEX"/>
    <x v="4"/>
    <s v="o"/>
  </r>
  <r>
    <x v="129"/>
    <s v="Farny Hofgutsbier"/>
    <n v="0.5"/>
    <x v="0"/>
    <s v="D"/>
    <x v="4"/>
    <s v="+"/>
  </r>
  <r>
    <x v="130"/>
    <s v="Fischer Tradition"/>
    <n v="0.65"/>
    <x v="0"/>
    <s v="F"/>
    <x v="4"/>
    <s v="-"/>
  </r>
  <r>
    <x v="131"/>
    <s v="Gösser Märzen"/>
    <n v="0.5"/>
    <x v="0"/>
    <s v="A"/>
    <x v="4"/>
    <s v="o"/>
  </r>
  <r>
    <x v="132"/>
    <s v="Haller Löwenbräu Schwarzer Löwe"/>
    <n v="0.33"/>
    <x v="0"/>
    <s v="D"/>
    <x v="4"/>
    <s v="+"/>
  </r>
  <r>
    <x v="133"/>
    <s v="Hilsenbeck's Brunnenbier naturtrüb"/>
    <n v="0.33"/>
    <x v="0"/>
    <s v="D"/>
    <x v="4"/>
    <s v="+"/>
  </r>
  <r>
    <x v="134"/>
    <s v="Hilsenbeck's Dorfbräu Export"/>
    <n v="0.5"/>
    <x v="0"/>
    <s v="D"/>
    <x v="4"/>
    <s v="+"/>
  </r>
  <r>
    <x v="135"/>
    <s v="Hilsenbeck's Keltengold"/>
    <n v="0.33"/>
    <x v="0"/>
    <s v="D"/>
    <x v="4"/>
    <s v="+"/>
  </r>
  <r>
    <x v="136"/>
    <s v="Hilsenbeck's Stiefel-Pils"/>
    <n v="0.33"/>
    <x v="0"/>
    <s v="D"/>
    <x v="4"/>
    <s v="-"/>
  </r>
  <r>
    <x v="137"/>
    <s v="Ichnusa Bionda Sardegna"/>
    <n v="0.66"/>
    <x v="0"/>
    <s v="I"/>
    <x v="4"/>
    <s v="+"/>
  </r>
  <r>
    <x v="138"/>
    <s v="Kanterbräu"/>
    <n v="0.75"/>
    <x v="0"/>
    <s v="F"/>
    <x v="4"/>
    <s v="o"/>
  </r>
  <r>
    <x v="139"/>
    <s v="Karg Murnau Helles Hefeweißbier"/>
    <n v="0.5"/>
    <x v="0"/>
    <s v="D"/>
    <x v="4"/>
    <s v="+"/>
  </r>
  <r>
    <x v="140"/>
    <s v="Kirin Beer Originial"/>
    <n v="0.5"/>
    <x v="0"/>
    <s v="J"/>
    <x v="4"/>
    <s v="+"/>
  </r>
  <r>
    <x v="141"/>
    <s v="Köstritzer Schwarzbier"/>
    <n v="0.5"/>
    <x v="0"/>
    <s v="D"/>
    <x v="4"/>
    <s v="-"/>
  </r>
  <r>
    <x v="142"/>
    <s v="Kulmbacher Mönchshof Kellerbier"/>
    <n v="0.5"/>
    <x v="0"/>
    <s v="D"/>
    <x v="4"/>
    <s v="+"/>
  </r>
  <r>
    <x v="143"/>
    <s v="La Saint Claude Bière blanche"/>
    <n v="0.5"/>
    <x v="0"/>
    <s v="F"/>
    <x v="4"/>
    <s v="-"/>
  </r>
  <r>
    <x v="144"/>
    <s v="La Saint Pierre Bière blanche de l'oncle Hansi"/>
    <n v="0.5"/>
    <x v="0"/>
    <s v="F"/>
    <x v="4"/>
    <s v="-"/>
  </r>
  <r>
    <x v="145"/>
    <s v="Leffe Blond 6,6%"/>
    <n v="0.33"/>
    <x v="0"/>
    <s v="B"/>
    <x v="4"/>
    <s v="-"/>
  </r>
  <r>
    <x v="146"/>
    <s v="Markgrafenbräu Export"/>
    <n v="0.5"/>
    <x v="0"/>
    <s v="D"/>
    <x v="4"/>
    <s v="+"/>
  </r>
  <r>
    <x v="147"/>
    <s v="Meckatzer Weiss-Gold"/>
    <n v="0.5"/>
    <x v="0"/>
    <s v="D"/>
    <x v="4"/>
    <s v="o"/>
  </r>
  <r>
    <x v="148"/>
    <s v="Meteor Pils"/>
    <n v="0.75"/>
    <x v="0"/>
    <s v="F"/>
    <x v="4"/>
    <s v="-"/>
  </r>
  <r>
    <x v="149"/>
    <s v="Mohren Spezial"/>
    <n v="0.5"/>
    <x v="0"/>
    <s v="A"/>
    <x v="4"/>
    <s v="-"/>
  </r>
  <r>
    <x v="150"/>
    <s v="Mönchsbräu Premium Märzen"/>
    <n v="0.33"/>
    <x v="0"/>
    <s v="A"/>
    <x v="4"/>
    <s v="+"/>
  </r>
  <r>
    <x v="151"/>
    <s v="Oettinger Winterbier"/>
    <n v="0.5"/>
    <x v="0"/>
    <s v="D"/>
    <x v="4"/>
    <s v="+"/>
  </r>
  <r>
    <x v="152"/>
    <s v="Pilsener Lager Bia Mara Kama Simba"/>
    <n v="0.5"/>
    <x v="0"/>
    <s v="EAK"/>
    <x v="4"/>
    <s v="-"/>
  </r>
  <r>
    <x v="153"/>
    <s v="PostBier PostEdel Privat"/>
    <n v="0.5"/>
    <x v="0"/>
    <s v="D"/>
    <x v="4"/>
    <s v="+"/>
  </r>
  <r>
    <x v="154"/>
    <s v="Ratskrone Weißbier Kristall"/>
    <n v="0.5"/>
    <x v="0"/>
    <s v="D"/>
    <x v="4"/>
    <s v="o"/>
  </r>
  <r>
    <x v="155"/>
    <s v="Sapporo"/>
    <n v="0.5"/>
    <x v="0"/>
    <s v="J"/>
    <x v="4"/>
    <s v="+"/>
  </r>
  <r>
    <x v="156"/>
    <s v="Schloss Eggenberg Urbock 9,6%"/>
    <n v="0.33"/>
    <x v="0"/>
    <s v="A"/>
    <x v="4"/>
    <s v="o"/>
  </r>
  <r>
    <x v="157"/>
    <s v="Schwabenbräu Das Helle süffig"/>
    <n v="0.5"/>
    <x v="0"/>
    <s v="D"/>
    <x v="4"/>
    <s v="+"/>
  </r>
  <r>
    <x v="158"/>
    <s v="Stiegl Goldbräu"/>
    <n v="0.5"/>
    <x v="0"/>
    <s v="A"/>
    <x v="4"/>
    <s v="+"/>
  </r>
  <r>
    <x v="159"/>
    <s v="Stiegl Weizengold Hefefein"/>
    <n v="0.5"/>
    <x v="0"/>
    <s v="A"/>
    <x v="4"/>
    <s v="+"/>
  </r>
  <r>
    <x v="160"/>
    <s v="Stuttgarter Hofbräu Bügel Spezial"/>
    <n v="0.5"/>
    <x v="0"/>
    <s v="D"/>
    <x v="4"/>
    <s v="+"/>
  </r>
  <r>
    <x v="161"/>
    <s v="Tusker Lager"/>
    <n v="0.5"/>
    <x v="0"/>
    <s v="EAK"/>
    <x v="4"/>
    <s v="o"/>
  </r>
  <r>
    <x v="162"/>
    <s v="Viru Premium Estonian Beer"/>
    <n v="0.5"/>
    <x v="0"/>
    <s v="EST"/>
    <x v="4"/>
    <s v="+"/>
  </r>
  <r>
    <x v="163"/>
    <s v="Weihenstephan Hefeweißbier hell"/>
    <n v="0.5"/>
    <x v="0"/>
    <s v="D"/>
    <x v="4"/>
    <s v="+"/>
  </r>
  <r>
    <x v="164"/>
    <s v="Zipfer Urtyp"/>
    <n v="0.5"/>
    <x v="0"/>
    <s v="A"/>
    <x v="4"/>
    <s v="+"/>
  </r>
  <r>
    <x v="165"/>
    <s v="Zwettler Original"/>
    <n v="0.5"/>
    <x v="0"/>
    <s v="A"/>
    <x v="4"/>
    <s v="-"/>
  </r>
  <r>
    <x v="166"/>
    <s v="Zwiefalter Abt"/>
    <n v="0.33"/>
    <x v="0"/>
    <s v="D"/>
    <x v="4"/>
    <s v="+"/>
  </r>
  <r>
    <x v="167"/>
    <s v="Zwiefalter KlosterWeizen Hefetrüb"/>
    <n v="0.5"/>
    <x v="0"/>
    <s v="D"/>
    <x v="4"/>
    <s v="o"/>
  </r>
  <r>
    <x v="168"/>
    <s v="Zwiefalter Spezial Export"/>
    <n v="0.5"/>
    <x v="0"/>
    <s v="D"/>
    <x v="4"/>
    <s v="+"/>
  </r>
  <r>
    <x v="169"/>
    <s v="&quot;1664&quot;"/>
    <n v="0.25"/>
    <x v="0"/>
    <s v="F"/>
    <x v="5"/>
    <s v="o"/>
  </r>
  <r>
    <x v="170"/>
    <s v="Achalm Privat"/>
    <n v="0.5"/>
    <x v="0"/>
    <s v="D"/>
    <x v="5"/>
    <s v="-"/>
  </r>
  <r>
    <x v="171"/>
    <s v="Alpirsbacher Klosterbräu Spezial"/>
    <n v="0.5"/>
    <x v="0"/>
    <s v="D"/>
    <x v="5"/>
    <s v="o"/>
  </r>
  <r>
    <x v="172"/>
    <s v="Berg Bier Sankt Ulrichs Bock"/>
    <n v="0.33"/>
    <x v="0"/>
    <s v="D"/>
    <x v="5"/>
    <s v="-"/>
  </r>
  <r>
    <x v="173"/>
    <s v="Brauhaus Rothenburg Anno 1631"/>
    <n v="0.5"/>
    <x v="0"/>
    <s v="D"/>
    <x v="5"/>
    <s v="-"/>
  </r>
  <r>
    <x v="174"/>
    <s v="Chang Classic"/>
    <n v="0.64"/>
    <x v="0"/>
    <s v="T"/>
    <x v="5"/>
    <s v="+"/>
  </r>
  <r>
    <x v="175"/>
    <s v="Doppel-Hirsch Allgäuer Doppelbock"/>
    <n v="0.5"/>
    <x v="0"/>
    <s v="D"/>
    <x v="5"/>
    <s v="o"/>
  </r>
  <r>
    <x v="176"/>
    <s v="Duckstein Original"/>
    <n v="0.5"/>
    <x v="0"/>
    <s v="D"/>
    <x v="5"/>
    <s v="+"/>
  </r>
  <r>
    <x v="177"/>
    <s v="Feldschlößchen Pilsener"/>
    <n v="0.5"/>
    <x v="0"/>
    <s v="D"/>
    <x v="5"/>
    <s v="o"/>
  </r>
  <r>
    <x v="178"/>
    <s v="Fischers Mössingen Heinerle"/>
    <n v="0.33"/>
    <x v="0"/>
    <s v="D"/>
    <x v="5"/>
    <s v="+"/>
  </r>
  <r>
    <x v="179"/>
    <s v="Flensburger Kellerbier"/>
    <n v="0.3"/>
    <x v="0"/>
    <s v="D"/>
    <x v="5"/>
    <s v="o"/>
  </r>
  <r>
    <x v="180"/>
    <s v="Forst Premium"/>
    <n v="0.33"/>
    <x v="0"/>
    <s v="I"/>
    <x v="5"/>
    <s v="-"/>
  </r>
  <r>
    <x v="181"/>
    <s v="Freiberger Pils"/>
    <n v="0.5"/>
    <x v="0"/>
    <s v="D"/>
    <x v="5"/>
    <s v="o"/>
  </r>
  <r>
    <x v="182"/>
    <s v="Fürst Wallerstein Hefe-Weizen"/>
    <n v="0.5"/>
    <x v="0"/>
    <s v="D"/>
    <x v="5"/>
    <s v="+"/>
  </r>
  <r>
    <x v="183"/>
    <s v="Fürst Wallerstein Zwickel"/>
    <n v="0.5"/>
    <x v="0"/>
    <s v="D"/>
    <x v="5"/>
    <s v="o"/>
  </r>
  <r>
    <x v="184"/>
    <s v="Hertog Jan"/>
    <n v="0.25"/>
    <x v="0"/>
    <s v="NL"/>
    <x v="5"/>
    <s v="+"/>
  </r>
  <r>
    <x v="185"/>
    <s v="Hertog Jan Karakter"/>
    <n v="0.3"/>
    <x v="0"/>
    <s v="NL"/>
    <x v="5"/>
    <s v="-"/>
  </r>
  <r>
    <x v="186"/>
    <s v="Hirsch Brauerei Honer Wurmlingen &quot;Goldstoff&quot;"/>
    <n v="0.33"/>
    <x v="0"/>
    <s v="D"/>
    <x v="5"/>
    <s v="+"/>
  </r>
  <r>
    <x v="187"/>
    <s v="Hoegaarden Grand Cru 8,5%"/>
    <n v="0.3"/>
    <x v="0"/>
    <s v="B"/>
    <x v="5"/>
    <s v="o"/>
  </r>
  <r>
    <x v="188"/>
    <s v="Kaiser Geislingen Hefeweizen"/>
    <n v="0.5"/>
    <x v="0"/>
    <s v="D"/>
    <x v="5"/>
    <s v="+"/>
  </r>
  <r>
    <x v="189"/>
    <s v="Kilkenny Irish Beer"/>
    <n v="0.33"/>
    <x v="0"/>
    <s v="IRL"/>
    <x v="5"/>
    <s v="+"/>
  </r>
  <r>
    <x v="190"/>
    <s v="Kloster Andechs Doppelbock Dunkel"/>
    <n v="0.5"/>
    <x v="0"/>
    <s v="D"/>
    <x v="5"/>
    <s v="+"/>
  </r>
  <r>
    <x v="191"/>
    <s v="König Ludwig Hell"/>
    <n v="0.5"/>
    <x v="0"/>
    <s v="D"/>
    <x v="5"/>
    <s v="+"/>
  </r>
  <r>
    <x v="192"/>
    <s v="Krombacher Pils"/>
    <n v="0.5"/>
    <x v="0"/>
    <s v="D"/>
    <x v="5"/>
    <s v="+"/>
  </r>
  <r>
    <x v="193"/>
    <s v="Krusovice Imperial"/>
    <n v="0.5"/>
    <x v="0"/>
    <s v="CZ"/>
    <x v="5"/>
    <s v="o"/>
  </r>
  <r>
    <x v="194"/>
    <s v="Landwehr-Bräu Reichelshofen Hell"/>
    <n v="0.5"/>
    <x v="0"/>
    <s v="D"/>
    <x v="5"/>
    <s v="o"/>
  </r>
  <r>
    <x v="195"/>
    <s v="LaTrappe Witte Trapist"/>
    <n v="0.3"/>
    <x v="0"/>
    <s v="B"/>
    <x v="5"/>
    <s v="--"/>
  </r>
  <r>
    <x v="196"/>
    <s v="Leibinger Edel Pils"/>
    <n v="0.5"/>
    <x v="0"/>
    <s v="D"/>
    <x v="5"/>
    <s v="o"/>
  </r>
  <r>
    <x v="197"/>
    <s v="Leo Beer"/>
    <n v="0.64"/>
    <x v="0"/>
    <s v="T"/>
    <x v="5"/>
    <s v="+"/>
  </r>
  <r>
    <x v="198"/>
    <s v="Löwenbräu Oktoberfestbier"/>
    <n v="0.5"/>
    <x v="0"/>
    <s v="D"/>
    <x v="5"/>
    <s v="o"/>
  </r>
  <r>
    <x v="199"/>
    <s v="N.Régions o.d.Talent - Bière de garde ambrée du Nord"/>
    <n v="0.25"/>
    <x v="0"/>
    <s v="F"/>
    <x v="5"/>
    <s v="o"/>
  </r>
  <r>
    <x v="200"/>
    <s v="Oettinger Hefeweißbier Hell"/>
    <n v="0.5"/>
    <x v="0"/>
    <s v="D"/>
    <x v="5"/>
    <s v="o"/>
  </r>
  <r>
    <x v="201"/>
    <s v="Ozujsko 1892"/>
    <n v="0.5"/>
    <x v="0"/>
    <s v="HR"/>
    <x v="5"/>
    <s v="o"/>
  </r>
  <r>
    <x v="202"/>
    <s v="Raciborskie Browar Zamkomry"/>
    <n v="0.5"/>
    <x v="0"/>
    <s v="PL"/>
    <x v="5"/>
    <s v="o"/>
  </r>
  <r>
    <x v="203"/>
    <s v="Raffo Taranto"/>
    <n v="0.33"/>
    <x v="0"/>
    <s v="I"/>
    <x v="5"/>
    <s v="o"/>
  </r>
  <r>
    <x v="204"/>
    <s v="Ratskrone Export Premium"/>
    <n v="0.5"/>
    <x v="0"/>
    <s v="D"/>
    <x v="5"/>
    <s v="o"/>
  </r>
  <r>
    <x v="205"/>
    <s v="Resist S21 - Gegen Stuttgart 21"/>
    <n v="0.5"/>
    <x v="0"/>
    <s v="D"/>
    <x v="5"/>
    <s v="o"/>
  </r>
  <r>
    <x v="206"/>
    <s v="Riedbacher Frankenbräu Spezial"/>
    <n v="0.5"/>
    <x v="0"/>
    <s v="D"/>
    <x v="5"/>
    <s v="o"/>
  </r>
  <r>
    <x v="207"/>
    <s v="Riegeler Bier Landbier"/>
    <n v="0.5"/>
    <x v="0"/>
    <s v="D"/>
    <x v="5"/>
    <s v="+"/>
  </r>
  <r>
    <x v="208"/>
    <s v="Ruppaner Spezial Export"/>
    <n v="0.5"/>
    <x v="0"/>
    <s v="D"/>
    <x v="5"/>
    <s v="+"/>
  </r>
  <r>
    <x v="209"/>
    <s v="Schwaben Bräu Das Naturtrübe unfilt. Pils"/>
    <n v="0.5"/>
    <x v="0"/>
    <s v="D"/>
    <x v="5"/>
    <s v="o"/>
  </r>
  <r>
    <x v="210"/>
    <s v="Schwaben Bräu Das Schwarze"/>
    <n v="0.5"/>
    <x v="0"/>
    <s v="D"/>
    <x v="5"/>
    <s v="+"/>
  </r>
  <r>
    <x v="211"/>
    <s v="Schwaben Bräu Das Weizen Hefe Hell"/>
    <n v="0.5"/>
    <x v="0"/>
    <s v="D"/>
    <x v="5"/>
    <s v="o"/>
  </r>
  <r>
    <x v="212"/>
    <s v="Schwaben Bräu Meister Pils"/>
    <n v="0.5"/>
    <x v="0"/>
    <s v="D"/>
    <x v="5"/>
    <s v="+"/>
  </r>
  <r>
    <x v="213"/>
    <s v="Singha Lager Beer"/>
    <n v="0.63"/>
    <x v="0"/>
    <s v="T"/>
    <x v="5"/>
    <s v="o"/>
  </r>
  <r>
    <x v="214"/>
    <s v="Spaten Oktoberfestbier"/>
    <n v="0.5"/>
    <x v="0"/>
    <s v="D"/>
    <x v="5"/>
    <s v="+"/>
  </r>
  <r>
    <x v="215"/>
    <s v="Störtebeker &quot;1402&quot; Bio"/>
    <n v="0.5"/>
    <x v="0"/>
    <s v="D"/>
    <x v="5"/>
    <s v="+"/>
  </r>
  <r>
    <x v="216"/>
    <s v="Störtebeker Bernstein-Weizen"/>
    <n v="0.5"/>
    <x v="0"/>
    <s v="D"/>
    <x v="5"/>
    <s v="-"/>
  </r>
  <r>
    <x v="217"/>
    <s v="Störtebeker Hanse-Porter"/>
    <n v="0.5"/>
    <x v="0"/>
    <s v="D"/>
    <x v="5"/>
    <s v="-"/>
  </r>
  <r>
    <x v="218"/>
    <s v="Störtebeker Pilsener-Bier"/>
    <n v="0.5"/>
    <x v="0"/>
    <s v="D"/>
    <x v="5"/>
    <s v="-"/>
  </r>
  <r>
    <x v="219"/>
    <s v="Störtebeker Roggen-Weizen Bio"/>
    <n v="0.5"/>
    <x v="0"/>
    <s v="D"/>
    <x v="5"/>
    <s v="+"/>
  </r>
  <r>
    <x v="220"/>
    <s v="Störtebeker Schwarzbier"/>
    <n v="0.5"/>
    <x v="0"/>
    <s v="D"/>
    <x v="5"/>
    <s v="o"/>
  </r>
  <r>
    <x v="221"/>
    <s v="Swieze Piwo Z Mazur"/>
    <n v="0.5"/>
    <x v="0"/>
    <s v="PL"/>
    <x v="5"/>
    <s v="+"/>
  </r>
  <r>
    <x v="222"/>
    <s v="Tucher Christkindlesmarkt Bier"/>
    <n v="0.5"/>
    <x v="0"/>
    <s v="D"/>
    <x v="5"/>
    <s v="+"/>
  </r>
  <r>
    <x v="223"/>
    <s v="Tyskie Grand Prix"/>
    <n v="0.5"/>
    <x v="0"/>
    <s v="PL"/>
    <x v="5"/>
    <s v="o"/>
  </r>
  <r>
    <x v="224"/>
    <s v="Fürst Wallerstein Landsknecht-Bier"/>
    <n v="0.5"/>
    <x v="0"/>
    <s v="D"/>
    <x v="6"/>
    <s v="o"/>
  </r>
  <r>
    <x v="225"/>
    <s v="Werdenfelser Weisse Hefe"/>
    <n v="0.5"/>
    <x v="0"/>
    <s v="D"/>
    <x v="6"/>
    <s v="+"/>
  </r>
  <r>
    <x v="226"/>
    <s v="Kaiser Pionier Bier"/>
    <n v="0.33"/>
    <x v="0"/>
    <s v="D"/>
    <x v="6"/>
    <s v="+"/>
  </r>
  <r>
    <x v="227"/>
    <s v="Kapuziner Weißbier"/>
    <n v="0.5"/>
    <x v="0"/>
    <s v="D"/>
    <x v="6"/>
    <s v="+"/>
  </r>
  <r>
    <x v="228"/>
    <s v="Augustiner Weißbier"/>
    <n v="0.5"/>
    <x v="0"/>
    <s v="D"/>
    <x v="6"/>
    <s v="++"/>
  </r>
  <r>
    <x v="229"/>
    <s v="Berg Bräumeister Pils"/>
    <n v="0.33"/>
    <x v="0"/>
    <s v="D"/>
    <x v="6"/>
    <s v="+"/>
  </r>
  <r>
    <x v="230"/>
    <s v="Bürgerbräu Bamberg Weißbier"/>
    <n v="0.5"/>
    <x v="0"/>
    <s v="D"/>
    <x v="6"/>
    <s v="o"/>
  </r>
  <r>
    <x v="231"/>
    <s v="Menabrea Original"/>
    <n v="0.66"/>
    <x v="0"/>
    <s v="I"/>
    <x v="6"/>
    <s v="o"/>
  </r>
  <r>
    <x v="232"/>
    <s v="Neckarmüller Weiße"/>
    <n v="0.5"/>
    <x v="0"/>
    <s v="D"/>
    <x v="6"/>
    <s v="+"/>
  </r>
  <r>
    <x v="233"/>
    <s v="Seeburg Pils"/>
    <n v="0.5"/>
    <x v="0"/>
    <s v="D"/>
    <x v="6"/>
    <s v="o"/>
  </r>
  <r>
    <x v="234"/>
    <s v="Caledonia 80 Edinburgh"/>
    <n v="0.5"/>
    <x v="0"/>
    <s v="UK"/>
    <x v="6"/>
    <s v="-"/>
  </r>
  <r>
    <x v="235"/>
    <s v="Ulmer Gold Ochsen Kellerbier Naturtrüb"/>
    <n v="0.5"/>
    <x v="0"/>
    <s v="D"/>
    <x v="6"/>
    <s v="++"/>
  </r>
  <r>
    <x v="236"/>
    <s v="Löwenbräu Original "/>
    <n v="0.5"/>
    <x v="0"/>
    <s v="D"/>
    <x v="6"/>
    <s v="o"/>
  </r>
  <r>
    <x v="237"/>
    <s v="Fürst Wallerstein Classic "/>
    <n v="0.5"/>
    <x v="0"/>
    <s v="D"/>
    <x v="6"/>
    <s v="o"/>
  </r>
  <r>
    <x v="238"/>
    <s v="Starobrno Medium "/>
    <n v="0.5"/>
    <x v="0"/>
    <s v="CZ"/>
    <x v="6"/>
    <s v="-"/>
  </r>
  <r>
    <x v="239"/>
    <s v="Lösch-Zwerg "/>
    <n v="0.3"/>
    <x v="0"/>
    <s v="D"/>
    <x v="6"/>
    <s v="o"/>
  </r>
  <r>
    <x v="240"/>
    <s v="Sagres "/>
    <n v="0.3"/>
    <x v="0"/>
    <s v="P"/>
    <x v="6"/>
    <s v="+"/>
  </r>
  <r>
    <x v="241"/>
    <s v="Marston's Pedigree"/>
    <n v="0.5"/>
    <x v="0"/>
    <s v="UK"/>
    <x v="6"/>
    <m/>
  </r>
  <r>
    <x v="242"/>
    <s v="Kloster Scheyern - Kloster Gold Hell"/>
    <n v="0.5"/>
    <x v="0"/>
    <s v="D"/>
    <x v="6"/>
    <s v="+"/>
  </r>
  <r>
    <x v="243"/>
    <s v="Wichwood Brewery - Hobgoblin"/>
    <n v="0.5"/>
    <x v="0"/>
    <s v="UK"/>
    <x v="6"/>
    <s v="-"/>
  </r>
  <r>
    <x v="244"/>
    <s v="Ruppaner Edelpils"/>
    <n v="0.5"/>
    <x v="3"/>
    <s v="D"/>
    <x v="6"/>
    <s v="o"/>
  </r>
  <r>
    <x v="245"/>
    <s v="Flötzinger Bräu Gold Export"/>
    <n v="0.5"/>
    <x v="0"/>
    <s v="D"/>
    <x v="6"/>
    <s v="+"/>
  </r>
  <r>
    <x v="246"/>
    <s v="Flötzinger Bräu Hell"/>
    <n v="0.5"/>
    <x v="0"/>
    <s v="D"/>
    <x v="6"/>
    <s v="o"/>
  </r>
  <r>
    <x v="247"/>
    <s v="Maxlrainer Schloßtrunk Naturtrübes Keller"/>
    <n v="0.5"/>
    <x v="0"/>
    <s v="D"/>
    <x v="6"/>
    <s v="o"/>
  </r>
  <r>
    <x v="248"/>
    <s v="Schimp Urtrüb"/>
    <n v="0.5"/>
    <x v="0"/>
    <s v="D"/>
    <x v="6"/>
    <s v="+"/>
  </r>
  <r>
    <x v="249"/>
    <s v="Wildbräu Meistersud"/>
    <n v="0.5"/>
    <x v="0"/>
    <s v="D"/>
    <x v="6"/>
    <s v="+"/>
  </r>
  <r>
    <x v="250"/>
    <s v="Světly Branǐk"/>
    <n v="0.5"/>
    <x v="0"/>
    <s v="CZ"/>
    <x v="6"/>
    <s v="o"/>
  </r>
  <r>
    <x v="251"/>
    <s v="Fürst Wallenstein Winter Böckle  7,5"/>
    <n v="0.3"/>
    <x v="0"/>
    <s v="D"/>
    <x v="6"/>
    <s v="+"/>
  </r>
  <r>
    <x v="252"/>
    <s v="Gögginger Edel Export"/>
    <n v="0.5"/>
    <x v="0"/>
    <s v="D"/>
    <x v="6"/>
    <s v="+"/>
  </r>
  <r>
    <x v="253"/>
    <s v="Haller Löwenbräu Limes Pilsener"/>
    <n v="0.3"/>
    <x v="0"/>
    <s v="D"/>
    <x v="6"/>
    <s v="o"/>
  </r>
  <r>
    <x v="254"/>
    <s v="Schussenrieder Bierkrugmuseum Schwarzbier"/>
    <n v="0.5"/>
    <x v="0"/>
    <s v="D"/>
    <x v="6"/>
    <s v="+"/>
  </r>
  <r>
    <x v="255"/>
    <s v="Leibinger Edel Spezial"/>
    <n v="0.5"/>
    <x v="0"/>
    <s v="D"/>
    <x v="6"/>
    <s v="+"/>
  </r>
  <r>
    <x v="256"/>
    <s v="Dinkeacker CD Helles"/>
    <n v="0.3"/>
    <x v="0"/>
    <s v="D"/>
    <x v="6"/>
    <s v="+"/>
  </r>
  <r>
    <x v="257"/>
    <s v="Broughton Old Jock Ale  6,7%"/>
    <n v="0.5"/>
    <x v="0"/>
    <s v="UK"/>
    <x v="6"/>
    <s v="o"/>
  </r>
  <r>
    <x v="258"/>
    <s v="Baisinger Teufele"/>
    <n v="0.3"/>
    <x v="0"/>
    <s v="D"/>
    <x v="6"/>
    <s v="++"/>
  </r>
  <r>
    <x v="259"/>
    <s v="Klassik C2"/>
    <n v="0.5"/>
    <x v="1"/>
    <s v="D"/>
    <x v="6"/>
    <s v="o"/>
  </r>
  <r>
    <x v="260"/>
    <s v="Öttinger Original"/>
    <n v="0.5"/>
    <x v="0"/>
    <s v="D"/>
    <x v="6"/>
    <s v="-"/>
  </r>
  <r>
    <x v="261"/>
    <s v="Mönchshof Bayrisch Hell Weißbier"/>
    <n v="0.5"/>
    <x v="0"/>
    <s v="D"/>
    <x v="6"/>
    <s v="+"/>
  </r>
  <r>
    <x v="262"/>
    <s v="Berg Bier Spezial"/>
    <n v="0.5"/>
    <x v="0"/>
    <s v="D"/>
    <x v="6"/>
    <s v="+"/>
  </r>
  <r>
    <x v="263"/>
    <s v="Birra Moretti Baffo d'Oro"/>
    <n v="0.33"/>
    <x v="1"/>
    <s v="I"/>
    <x v="6"/>
    <s v="+"/>
  </r>
  <r>
    <x v="264"/>
    <s v="Stout; Super Bock"/>
    <n v="0.3"/>
    <x v="0"/>
    <s v="P"/>
    <x v="6"/>
    <s v="-"/>
  </r>
  <r>
    <x v="265"/>
    <s v="Estrella Galicia"/>
    <n v="0.3"/>
    <x v="0"/>
    <s v="E"/>
    <x v="6"/>
    <m/>
  </r>
  <r>
    <x v="266"/>
    <s v="Cruzcampo"/>
    <n v="0.3"/>
    <x v="0"/>
    <s v="E"/>
    <x v="6"/>
    <m/>
  </r>
  <r>
    <x v="267"/>
    <s v="Super Bock"/>
    <n v="0.5"/>
    <x v="0"/>
    <s v="D"/>
    <x v="6"/>
    <m/>
  </r>
  <r>
    <x v="268"/>
    <s v="Astra Urtyp"/>
    <n v="0.33"/>
    <x v="0"/>
    <s v="D"/>
    <x v="7"/>
    <s v="o"/>
  </r>
  <r>
    <x v="269"/>
    <s v="Hirter 1270"/>
    <n v="0.5"/>
    <x v="0"/>
    <s v="A"/>
    <x v="7"/>
    <s v="o"/>
  </r>
  <r>
    <x v="270"/>
    <s v="Dreher"/>
    <n v="0.66"/>
    <x v="0"/>
    <s v="I"/>
    <x v="7"/>
    <s v="+"/>
  </r>
  <r>
    <x v="271"/>
    <s v="Sion Kölsch"/>
    <n v="0.5"/>
    <x v="0"/>
    <s v="D"/>
    <x v="7"/>
    <s v="o"/>
  </r>
  <r>
    <x v="272"/>
    <s v="Suntory Rich Malt"/>
    <n v="0.5"/>
    <x v="0"/>
    <s v="J"/>
    <x v="7"/>
    <s v="+"/>
  </r>
  <r>
    <x v="273"/>
    <s v="Günzburger Hefe-Weizen"/>
    <n v="0.5"/>
    <x v="0"/>
    <s v="D"/>
    <x v="7"/>
    <s v="o"/>
  </r>
  <r>
    <x v="274"/>
    <s v="Aktienbrauerei Kaufbeuren, Hefeweizen &quot;Anno 25&quot;"/>
    <n v="0.5"/>
    <x v="0"/>
    <s v="D"/>
    <x v="7"/>
    <s v="+"/>
  </r>
  <r>
    <x v="275"/>
    <s v="Kössel Bräu, Mariahilfer Bier"/>
    <n v="0.5"/>
    <x v="0"/>
    <s v="D"/>
    <x v="7"/>
    <s v="+"/>
  </r>
  <r>
    <x v="276"/>
    <s v="Hacker Pschorr Hefe-Weisse"/>
    <n v="0.5"/>
    <x v="0"/>
    <s v="D"/>
    <x v="7"/>
    <s v="o"/>
  </r>
  <r>
    <x v="277"/>
    <s v="Zywiec"/>
    <n v="0.5"/>
    <x v="0"/>
    <s v="PL"/>
    <x v="7"/>
    <s v="o"/>
  </r>
  <r>
    <x v="278"/>
    <s v="Fix Hellas"/>
    <n v="0.5"/>
    <x v="0"/>
    <s v="GR"/>
    <x v="7"/>
    <s v="+"/>
  </r>
  <r>
    <x v="279"/>
    <s v="Zwiefalter Kloster Schwarzes"/>
    <n v="0.33"/>
    <x v="0"/>
    <s v="D"/>
    <x v="7"/>
    <s v="o"/>
  </r>
  <r>
    <x v="280"/>
    <s v="Klosterbrauerei Metzingen, Kloster-Hefeweizen"/>
    <n v="0.5"/>
    <x v="0"/>
    <s v="D"/>
    <x v="7"/>
    <s v="o"/>
  </r>
  <r>
    <x v="281"/>
    <s v="Heubacher Uralb Spezial"/>
    <n v="0.5"/>
    <x v="0"/>
    <s v="D"/>
    <x v="7"/>
    <s v="+"/>
  </r>
  <r>
    <x v="282"/>
    <s v="Puntigamer &quot;Das bierige Bier&quot;"/>
    <n v="0.5"/>
    <x v="0"/>
    <s v="A"/>
    <x v="7"/>
    <s v="+"/>
  </r>
  <r>
    <x v="283"/>
    <s v="Bourbon La Réunion"/>
    <n v="0.33"/>
    <x v="0"/>
    <s v="F"/>
    <x v="7"/>
    <s v="-"/>
  </r>
  <r>
    <x v="284"/>
    <s v="Haake Beck"/>
    <n v="0.5"/>
    <x v="0"/>
    <s v="D"/>
    <x v="7"/>
    <s v="+"/>
  </r>
  <r>
    <x v="285"/>
    <s v="Birra Peroni"/>
    <n v="0.66"/>
    <x v="0"/>
    <s v="I"/>
    <x v="7"/>
    <s v="-"/>
  </r>
  <r>
    <x v="286"/>
    <s v="Aktienbrauerei Kaufbeuren, Dunkl. Weizen Steingradener"/>
    <n v="0.5"/>
    <x v="0"/>
    <s v="D"/>
    <x v="7"/>
    <s v="-"/>
  </r>
  <r>
    <x v="287"/>
    <s v="Hirter Morchl"/>
    <n v="0.5"/>
    <x v="0"/>
    <s v="A"/>
    <x v="7"/>
    <s v="-"/>
  </r>
  <r>
    <x v="288"/>
    <s v="VB Proudly Australian"/>
    <n v="0.375"/>
    <x v="0"/>
    <s v="AUS"/>
    <x v="7"/>
    <s v="-"/>
  </r>
  <r>
    <x v="289"/>
    <s v="Sternquell Plauen"/>
    <n v="0.5"/>
    <x v="0"/>
    <s v="D"/>
    <x v="7"/>
    <s v="-"/>
  </r>
  <r>
    <x v="290"/>
    <s v="Gold Ochsen Hefeweizen"/>
    <n v="0.5"/>
    <x v="0"/>
    <s v="D"/>
    <x v="7"/>
    <s v="+"/>
  </r>
  <r>
    <x v="291"/>
    <s v="Asahi Japan Gold"/>
    <n v="0.5"/>
    <x v="0"/>
    <s v="J"/>
    <x v="7"/>
    <s v="+"/>
  </r>
  <r>
    <x v="292"/>
    <s v="Hirsch Zwuckl"/>
    <n v="0.33"/>
    <x v="0"/>
    <s v="D"/>
    <x v="7"/>
    <s v="o"/>
  </r>
  <r>
    <x v="293"/>
    <s v="Hirter Märzen"/>
    <n v="0.5"/>
    <x v="0"/>
    <s v="A"/>
    <x v="7"/>
    <s v="o"/>
  </r>
  <r>
    <x v="294"/>
    <s v="Erdinger Dunkel"/>
    <n v="0.5"/>
    <x v="0"/>
    <s v="D"/>
    <x v="7"/>
    <s v="+"/>
  </r>
  <r>
    <x v="295"/>
    <s v="Gamperlbräu Förster-Pils"/>
    <n v="0.5"/>
    <x v="0"/>
    <s v="D"/>
    <x v="7"/>
    <s v="o"/>
  </r>
  <r>
    <x v="296"/>
    <s v="ΑΛΦΑ - ΖΥΘΟΣ"/>
    <n v="0.33"/>
    <x v="0"/>
    <s v="GR"/>
    <x v="7"/>
    <s v="o"/>
  </r>
  <r>
    <x v="297"/>
    <s v="Murauer Bier - Märzen"/>
    <n v="0.5"/>
    <x v="0"/>
    <s v="D"/>
    <x v="7"/>
    <s v="+"/>
  </r>
  <r>
    <x v="298"/>
    <s v="hite clean &amp; pure"/>
    <n v="0.33"/>
    <x v="0"/>
    <s v="ROK"/>
    <x v="7"/>
    <s v="-"/>
  </r>
  <r>
    <x v="299"/>
    <s v="St. Peter's Ruby Red Ale"/>
    <n v="0.5"/>
    <x v="0"/>
    <s v="UK"/>
    <x v="7"/>
    <s v="o"/>
  </r>
  <r>
    <x v="300"/>
    <s v="Willemoes"/>
    <n v="0.5"/>
    <x v="0"/>
    <s v="DK"/>
    <x v="7"/>
    <s v="+"/>
  </r>
  <r>
    <x v="301"/>
    <s v="Hirsch Hefe-Weisse"/>
    <n v="0.5"/>
    <x v="0"/>
    <s v="D"/>
    <x v="7"/>
    <s v="+"/>
  </r>
  <r>
    <x v="302"/>
    <s v="Klosterbrauerei Metzingen, Kloster-Landbier"/>
    <n v="0.5"/>
    <x v="0"/>
    <s v="D"/>
    <x v="7"/>
    <s v="o"/>
  </r>
  <r>
    <x v="303"/>
    <s v="Walder Bräu Edel-Pils"/>
    <n v="0.5"/>
    <x v="0"/>
    <s v="D"/>
    <x v="7"/>
    <s v="+"/>
  </r>
  <r>
    <x v="304"/>
    <s v="Küppers Kölsch"/>
    <n v="0.5"/>
    <x v="0"/>
    <s v="D"/>
    <x v="7"/>
    <s v="+"/>
  </r>
  <r>
    <x v="305"/>
    <s v="Böhringer Urtyp"/>
    <n v="0.5"/>
    <x v="0"/>
    <s v="D"/>
    <x v="7"/>
    <s v="+"/>
  </r>
  <r>
    <x v="306"/>
    <s v="Castello Birra Lager Premium"/>
    <n v="0.66"/>
    <x v="0"/>
    <s v="I"/>
    <x v="7"/>
    <s v="o"/>
  </r>
  <r>
    <x v="307"/>
    <s v="Wasseralfinger Spezial"/>
    <n v="0.5"/>
    <x v="0"/>
    <s v="D"/>
    <x v="7"/>
    <s v="+"/>
  </r>
  <r>
    <x v="308"/>
    <s v="Gold Ochsen Kristallweizen"/>
    <n v="0.5"/>
    <x v="0"/>
    <s v="D"/>
    <x v="7"/>
    <s v="o"/>
  </r>
  <r>
    <x v="309"/>
    <s v="Sun Lik Beer"/>
    <n v="0.33"/>
    <x v="0"/>
    <s v="CHN"/>
    <x v="7"/>
    <s v="-"/>
  </r>
  <r>
    <x v="310"/>
    <s v="SPAR Beer Hellenic Brew"/>
    <n v="0.5"/>
    <x v="0"/>
    <s v="GR"/>
    <x v="7"/>
    <s v="o"/>
  </r>
  <r>
    <x v="311"/>
    <s v="Graf Arco Edel Hell"/>
    <n v="0.5"/>
    <x v="0"/>
    <s v="D"/>
    <x v="8"/>
    <s v="+"/>
  </r>
  <r>
    <x v="312"/>
    <s v="Angelo Poretti Trelulppoli 3"/>
    <n v="0.33"/>
    <x v="0"/>
    <s v="I"/>
    <x v="8"/>
    <s v="-"/>
  </r>
  <r>
    <x v="313"/>
    <s v="Berg Bier Schäfleshimmel"/>
    <n v="0.33"/>
    <x v="0"/>
    <s v="D"/>
    <x v="8"/>
    <s v="+"/>
  </r>
  <r>
    <x v="314"/>
    <s v="Cafri Premium Beer"/>
    <n v="0.33"/>
    <x v="0"/>
    <s v="ROK"/>
    <x v="8"/>
    <s v="-"/>
  </r>
  <r>
    <x v="315"/>
    <s v="Allgäuer Hüttenbier"/>
    <n v="0.5"/>
    <x v="0"/>
    <s v="D"/>
    <x v="8"/>
    <s v="+"/>
  </r>
  <r>
    <x v="316"/>
    <s v="Detmolder Glühbier"/>
    <n v="0.5"/>
    <x v="0"/>
    <s v="D"/>
    <x v="8"/>
    <s v="-"/>
  </r>
  <r>
    <x v="317"/>
    <s v="Perlenbacher Premium Pils"/>
    <n v="0.5"/>
    <x v="0"/>
    <s v="D"/>
    <x v="8"/>
    <s v="+"/>
  </r>
  <r>
    <x v="318"/>
    <s v="Sudmeister Dinkelbier"/>
    <n v="0.5"/>
    <x v="0"/>
    <s v="D"/>
    <x v="8"/>
    <s v="+"/>
  </r>
  <r>
    <x v="319"/>
    <s v="Hell-Bräu Weißbier"/>
    <n v="0.5"/>
    <x v="0"/>
    <s v="D"/>
    <x v="8"/>
    <s v="+"/>
  </r>
  <r>
    <x v="320"/>
    <s v="La Chouffe, Bière blonde d'Ardenne"/>
    <n v="0.33"/>
    <x v="0"/>
    <s v="B"/>
    <x v="8"/>
    <s v="-"/>
  </r>
  <r>
    <x v="321"/>
    <s v="Newcastle Brown Ale"/>
    <n v="0.55000000000000004"/>
    <x v="0"/>
    <s v="UK"/>
    <x v="8"/>
    <s v="+"/>
  </r>
  <r>
    <x v="322"/>
    <s v="Mestra Stout"/>
    <n v="0.33"/>
    <x v="0"/>
    <s v="RCH"/>
    <x v="8"/>
    <s v="-"/>
  </r>
  <r>
    <x v="323"/>
    <s v="Schimpf Hefe-Weizen hell"/>
    <n v="0.5"/>
    <x v="0"/>
    <s v="D"/>
    <x v="8"/>
    <s v="+"/>
  </r>
  <r>
    <x v="324"/>
    <s v="Walder Bräu Spezial"/>
    <n v="0.5"/>
    <x v="0"/>
    <s v="D"/>
    <x v="8"/>
    <s v="+"/>
  </r>
  <r>
    <x v="325"/>
    <s v="Lech Premium Beer"/>
    <n v="0.5"/>
    <x v="0"/>
    <s v="PL"/>
    <x v="8"/>
    <s v="o"/>
  </r>
  <r>
    <x v="326"/>
    <s v="Löwen Brauerei Passau Urtyp Hell"/>
    <n v="0.5"/>
    <x v="0"/>
    <s v="D"/>
    <x v="8"/>
    <s v="o"/>
  </r>
  <r>
    <x v="327"/>
    <s v="Unertl Weißbier"/>
    <n v="0.5"/>
    <x v="0"/>
    <s v="D"/>
    <x v="8"/>
    <s v="o"/>
  </r>
  <r>
    <x v="328"/>
    <s v="Schlappe-Seppel Spezialität"/>
    <n v="0.33"/>
    <x v="0"/>
    <s v="D"/>
    <x v="8"/>
    <s v="o"/>
  </r>
  <r>
    <x v="329"/>
    <s v="Tegernseer (Herzgl. Bayr. Brhs. Tegernsee) Dunkel Export"/>
    <n v="0.5"/>
    <x v="0"/>
    <s v="D"/>
    <x v="8"/>
    <s v="-"/>
  </r>
  <r>
    <x v="330"/>
    <s v="Schimpf Krone Pils"/>
    <n v="0.5"/>
    <x v="0"/>
    <s v="D"/>
    <x v="8"/>
    <s v="o"/>
  </r>
  <r>
    <x v="331"/>
    <s v="Grafensteiner Hell (Netto MarkenDiscount)"/>
    <n v="0.5"/>
    <x v="0"/>
    <s v="D"/>
    <x v="8"/>
    <s v="o"/>
  </r>
  <r>
    <x v="332"/>
    <s v="Sudmeister Hopfen Gaudi"/>
    <n v="0.5"/>
    <x v="0"/>
    <s v="D"/>
    <x v="8"/>
    <s v="o"/>
  </r>
  <r>
    <x v="333"/>
    <s v="Lausitzer Porter Schwarzes"/>
    <n v="0.5"/>
    <x v="0"/>
    <s v="D"/>
    <x v="8"/>
    <s v="o"/>
  </r>
  <r>
    <x v="334"/>
    <s v="Schneider Weiße TAP6 Unser Aventinus"/>
    <n v="0.5"/>
    <x v="0"/>
    <s v="D"/>
    <x v="8"/>
    <s v="o"/>
  </r>
  <r>
    <x v="335"/>
    <s v="Polar Imperial "/>
    <n v="0.33"/>
    <x v="0"/>
    <s v="RCH"/>
    <x v="8"/>
    <s v="+"/>
  </r>
  <r>
    <x v="336"/>
    <s v="Moosbacher Lager Hell"/>
    <n v="0.5"/>
    <x v="0"/>
    <s v="D"/>
    <x v="8"/>
    <s v="+"/>
  </r>
  <r>
    <x v="337"/>
    <s v="Das Hochdorfer Hopfengärtle"/>
    <n v="0.33"/>
    <x v="0"/>
    <s v="D"/>
    <x v="8"/>
    <s v="+"/>
  </r>
  <r>
    <x v="338"/>
    <s v="Hasseröder Premium Pils"/>
    <n v="0.5"/>
    <x v="0"/>
    <s v="D"/>
    <x v="8"/>
    <s v="+"/>
  </r>
  <r>
    <x v="339"/>
    <s v="Valentins Weißbier Premium"/>
    <n v="0.5"/>
    <x v="0"/>
    <s v="D"/>
    <x v="8"/>
    <s v="o"/>
  </r>
  <r>
    <x v="340"/>
    <s v="Hilsenbeck's Gruibinger Bier Saukalt"/>
    <n v="0.33"/>
    <x v="0"/>
    <s v="D"/>
    <x v="8"/>
    <s v="+"/>
  </r>
  <r>
    <x v="341"/>
    <s v="Hilsenbeck's Gruibinger Winter"/>
    <n v="0.5"/>
    <x v="0"/>
    <s v="D"/>
    <x v="8"/>
    <s v="-"/>
  </r>
  <r>
    <x v="342"/>
    <s v="Meta Beer Export Lager"/>
    <n v="0.33"/>
    <x v="0"/>
    <s v="ETH"/>
    <x v="8"/>
    <s v="-"/>
  </r>
  <r>
    <x v="343"/>
    <s v="Kauzen Bayerisch Hell"/>
    <n v="0.5"/>
    <x v="0"/>
    <s v="D"/>
    <x v="8"/>
    <s v="+"/>
  </r>
  <r>
    <x v="344"/>
    <s v="Engel-Bräu Grünten-Gold"/>
    <n v="0.5"/>
    <x v="0"/>
    <s v="D"/>
    <x v="8"/>
    <s v="+"/>
  </r>
  <r>
    <x v="345"/>
    <s v="Schwarzer Bock"/>
    <n v="0.5"/>
    <x v="0"/>
    <s v="D"/>
    <x v="8"/>
    <s v="+"/>
  </r>
  <r>
    <x v="346"/>
    <s v="Allgäuer Büble Bier Edelbräu"/>
    <n v="0.5"/>
    <x v="0"/>
    <s v="D"/>
    <x v="8"/>
    <s v="+"/>
  </r>
  <r>
    <x v="347"/>
    <s v="Patagonia D'Olbek rubiaike"/>
    <n v="0.33"/>
    <x v="0"/>
    <s v="RCH"/>
    <x v="8"/>
    <s v="o"/>
  </r>
  <r>
    <x v="348"/>
    <s v="Weldensteiner Zwickl"/>
    <n v="0.5"/>
    <x v="0"/>
    <s v="D"/>
    <x v="8"/>
    <s v="+"/>
  </r>
  <r>
    <x v="349"/>
    <s v="Crusquena"/>
    <n v="0.33"/>
    <x v="0"/>
    <s v="PE"/>
    <x v="8"/>
    <s v="+"/>
  </r>
  <r>
    <x v="350"/>
    <s v="Chiemseer Rosenheim Hell"/>
    <n v="0.5"/>
    <x v="0"/>
    <s v="D"/>
    <x v="8"/>
    <s v="o"/>
  </r>
  <r>
    <x v="351"/>
    <s v="Finkbräu"/>
    <n v="0.33"/>
    <x v="0"/>
    <s v="I"/>
    <x v="8"/>
    <s v="o"/>
  </r>
  <r>
    <x v="352"/>
    <s v="Operator Dunkler Doppelbock Schlossbrauerei Odelzhausen"/>
    <n v="0.5"/>
    <x v="0"/>
    <s v="D"/>
    <x v="8"/>
    <s v="+"/>
  </r>
  <r>
    <x v="353"/>
    <s v="Oettinger Pils"/>
    <n v="0.33"/>
    <x v="0"/>
    <s v="D"/>
    <x v="8"/>
    <s v="+"/>
  </r>
  <r>
    <x v="354"/>
    <s v="Sudmeister Bayrisches Hausbrauer Bier"/>
    <n v="0.5"/>
    <x v="0"/>
    <s v="D"/>
    <x v="8"/>
    <s v="o"/>
  </r>
  <r>
    <x v="355"/>
    <s v="Kaiser Geislingen Schubart-Dunkel"/>
    <n v="0.5"/>
    <x v="0"/>
    <s v="D"/>
    <x v="8"/>
    <s v="o"/>
  </r>
  <r>
    <x v="356"/>
    <s v="Radeberger Pilsener"/>
    <n v="0.5"/>
    <x v="0"/>
    <s v="D"/>
    <x v="8"/>
    <s v="o"/>
  </r>
  <r>
    <x v="357"/>
    <s v="Schimpf Spezial"/>
    <n v="0.5"/>
    <x v="0"/>
    <s v="D"/>
    <x v="8"/>
    <s v="+"/>
  </r>
  <r>
    <x v="358"/>
    <s v="Schimpf Weihnachtsbier"/>
    <n v="0.5"/>
    <x v="0"/>
    <s v="D"/>
    <x v="8"/>
    <s v="+"/>
  </r>
  <r>
    <x v="359"/>
    <s v="Schussenrieder Festbräu No. 1"/>
    <n v="0.5"/>
    <x v="0"/>
    <s v="D"/>
    <x v="8"/>
    <s v="+"/>
  </r>
  <r>
    <x v="360"/>
    <s v="Abtei Himmerod Abteibier"/>
    <n v="0.5"/>
    <x v="0"/>
    <s v="D"/>
    <x v="8"/>
    <s v="o"/>
  </r>
  <r>
    <x v="361"/>
    <s v="Tegernseer (Herzgl. Bayr. Brhs. Tegernsee) Hell"/>
    <n v="0.5"/>
    <x v="0"/>
    <s v="D"/>
    <x v="8"/>
    <s v="+"/>
  </r>
  <r>
    <x v="362"/>
    <s v="Engel-Bräu Grünten-Pils Premium"/>
    <n v="0.5"/>
    <x v="0"/>
    <s v="D"/>
    <x v="8"/>
    <s v="-"/>
  </r>
  <r>
    <x v="363"/>
    <s v="Chiemseer Rosenheim Braustoff"/>
    <n v="0.5"/>
    <x v="0"/>
    <s v="D"/>
    <x v="8"/>
    <s v="+"/>
  </r>
  <r>
    <x v="364"/>
    <s v="Engel-Bräu Urtyp Hell"/>
    <n v="0.5"/>
    <x v="0"/>
    <s v="D"/>
    <x v="8"/>
    <s v="o"/>
  </r>
  <r>
    <x v="365"/>
    <s v="Kronenbourg"/>
    <n v="0.5"/>
    <x v="0"/>
    <s v="F"/>
    <x v="8"/>
    <s v="o"/>
  </r>
  <r>
    <x v="366"/>
    <s v="Kulmbacher Mönchshof Maibock"/>
    <n v="0.5"/>
    <x v="0"/>
    <s v="D"/>
    <x v="8"/>
    <s v="+"/>
  </r>
  <r>
    <x v="367"/>
    <s v="Wertacher Marktbier Naturtrüb"/>
    <n v="0.5"/>
    <x v="0"/>
    <s v="D"/>
    <x v="8"/>
    <s v="+"/>
  </r>
  <r>
    <x v="368"/>
    <s v="Kross Pilsener"/>
    <n v="0.5"/>
    <x v="0"/>
    <s v="RCH"/>
    <x v="8"/>
    <s v="o"/>
  </r>
  <r>
    <x v="369"/>
    <s v="OB Golden Lager"/>
    <n v="0.5"/>
    <x v="0"/>
    <s v="ROK"/>
    <x v="8"/>
    <s v="o"/>
  </r>
  <r>
    <x v="370"/>
    <s v="Klosterbrauerei Baumberg Weißbier Bock"/>
    <n v="0.5"/>
    <x v="0"/>
    <s v="D"/>
    <x v="8"/>
    <s v="+"/>
  </r>
  <r>
    <x v="371"/>
    <s v="Schimpf Hefe-Weizen dunkel"/>
    <n v="0.5"/>
    <x v="0"/>
    <s v="D"/>
    <x v="8"/>
    <s v="+"/>
  </r>
  <r>
    <x v="372"/>
    <s v="Kaiser Geislingen Winterbier"/>
    <n v="0.5"/>
    <x v="0"/>
    <s v="D"/>
    <x v="8"/>
    <s v="+"/>
  </r>
  <r>
    <x v="373"/>
    <s v="Schinner &quot;Das Echte&quot;"/>
    <n v="0.5"/>
    <x v="0"/>
    <s v="D"/>
    <x v="9"/>
    <s v="+"/>
  </r>
  <r>
    <x v="374"/>
    <s v="Hartsfelder Ökokrone black"/>
    <n v="0.5"/>
    <x v="0"/>
    <s v="D"/>
    <x v="9"/>
    <s v="o"/>
  </r>
  <r>
    <x v="375"/>
    <s v="Albquell Bräuhaus Edelbier"/>
    <n v="0.5"/>
    <x v="0"/>
    <s v="D"/>
    <x v="9"/>
    <s v="+"/>
  </r>
  <r>
    <x v="376"/>
    <s v="Kauzen Weissbier Hell"/>
    <n v="0.5"/>
    <x v="0"/>
    <s v="D"/>
    <x v="9"/>
    <s v="+"/>
  </r>
  <r>
    <x v="377"/>
    <s v="Meckatz Wiezen"/>
    <n v="0.5"/>
    <x v="0"/>
    <s v="D"/>
    <x v="9"/>
    <s v="+"/>
  </r>
  <r>
    <x v="378"/>
    <s v="Farny Alt-Dürrener Weiße"/>
    <n v="0.5"/>
    <x v="0"/>
    <s v="D"/>
    <x v="9"/>
    <s v="+"/>
  </r>
  <r>
    <x v="379"/>
    <s v="Paulaner Weißbier Kristallklar"/>
    <n v="0.5"/>
    <x v="0"/>
    <s v="D"/>
    <x v="9"/>
    <s v="o"/>
  </r>
  <r>
    <x v="380"/>
    <s v="Albquell Bräuhaus BräuJosef"/>
    <n v="0.5"/>
    <x v="0"/>
    <s v="D"/>
    <x v="9"/>
    <s v="+"/>
  </r>
  <r>
    <x v="381"/>
    <s v="Veldensteiner Zwick'l"/>
    <n v="0.5"/>
    <x v="0"/>
    <s v="D"/>
    <x v="9"/>
    <s v="+"/>
  </r>
  <r>
    <x v="382"/>
    <s v="Kuchlbauer Weisse"/>
    <n v="0.5"/>
    <x v="0"/>
    <s v="D"/>
    <x v="9"/>
    <s v="+"/>
  </r>
  <r>
    <x v="383"/>
    <s v="Zimbus Drachenblut (Das Ritterbier)"/>
    <n v="0.5"/>
    <x v="0"/>
    <s v="D"/>
    <x v="9"/>
    <s v="o"/>
  </r>
  <r>
    <x v="384"/>
    <s v="Albquell Bräuhaus Urtrunk"/>
    <n v="0.5"/>
    <x v="0"/>
    <s v="D"/>
    <x v="9"/>
    <s v="o"/>
  </r>
  <r>
    <x v="385"/>
    <s v="Kloster Hefeweizen"/>
    <n v="0.5"/>
    <x v="0"/>
    <s v="D"/>
    <x v="9"/>
    <s v="+"/>
  </r>
  <r>
    <x v="386"/>
    <s v="Warka 1478"/>
    <n v="0.5"/>
    <x v="0"/>
    <s v="PL"/>
    <x v="9"/>
    <s v="o"/>
  </r>
  <r>
    <x v="387"/>
    <s v="Veldensteiner Landbier"/>
    <n v="0.5"/>
    <x v="0"/>
    <s v="D"/>
    <x v="9"/>
    <s v="o"/>
  </r>
  <r>
    <x v="388"/>
    <s v="Sudmeister Spießbraten Bier"/>
    <n v="0.5"/>
    <x v="0"/>
    <s v="D"/>
    <x v="9"/>
    <s v="o"/>
  </r>
  <r>
    <x v="389"/>
    <s v="Strong Dwuslodowy"/>
    <n v="0.5"/>
    <x v="0"/>
    <s v="PL"/>
    <x v="9"/>
    <s v="o"/>
  </r>
  <r>
    <x v="390"/>
    <s v="Zötler Bier Hefeweizen"/>
    <n v="0.5"/>
    <x v="0"/>
    <s v="D"/>
    <x v="9"/>
    <s v="+"/>
  </r>
  <r>
    <x v="391"/>
    <s v="Ratskrone Pilsener"/>
    <n v="0.5"/>
    <x v="0"/>
    <s v="D"/>
    <x v="9"/>
    <s v="o"/>
  </r>
  <r>
    <x v="392"/>
    <s v="Schussenrieder Mein Helles"/>
    <n v="0.5"/>
    <x v="0"/>
    <s v="D"/>
    <x v="9"/>
    <s v="+"/>
  </r>
  <r>
    <x v="393"/>
    <s v="Alpkönig Hefeweizen"/>
    <n v="0.5"/>
    <x v="0"/>
    <s v="D"/>
    <x v="9"/>
    <s v="o"/>
  </r>
  <r>
    <x v="394"/>
    <s v="Apostelbräu Dinkel natur"/>
    <n v="0.5"/>
    <x v="0"/>
    <s v="D"/>
    <x v="9"/>
    <s v="o"/>
  </r>
  <r>
    <x v="395"/>
    <s v="Schussenrieder Schwarzbier No. 1"/>
    <n v="0.5"/>
    <x v="0"/>
    <s v="D"/>
    <x v="9"/>
    <s v="+"/>
  </r>
  <r>
    <x v="396"/>
    <s v="Schäffler Bräu Dunkle Weisse"/>
    <n v="0.5"/>
    <x v="0"/>
    <s v="D"/>
    <x v="9"/>
    <s v="o"/>
  </r>
  <r>
    <x v="397"/>
    <s v="Albquell Weizenbier"/>
    <n v="0.5"/>
    <x v="0"/>
    <s v="D"/>
    <x v="9"/>
    <s v="+"/>
  </r>
  <r>
    <x v="398"/>
    <s v="Bia Saigon Lager"/>
    <n v="0.5"/>
    <x v="0"/>
    <s v="VN"/>
    <x v="9"/>
    <s v="o"/>
  </r>
  <r>
    <x v="399"/>
    <s v="Saigon Export"/>
    <n v="0.35"/>
    <x v="0"/>
    <s v="VN"/>
    <x v="9"/>
    <s v="+"/>
  </r>
  <r>
    <x v="400"/>
    <s v="Sternquell Pils"/>
    <n v="0.5"/>
    <x v="0"/>
    <s v="D"/>
    <x v="9"/>
    <s v="o"/>
  </r>
  <r>
    <x v="401"/>
    <s v="Wulle Weizen"/>
    <n v="0.5"/>
    <x v="0"/>
    <s v="D"/>
    <x v="9"/>
    <s v="o"/>
  </r>
  <r>
    <x v="402"/>
    <s v="Carlsberg Elephant"/>
    <n v="0.33"/>
    <x v="0"/>
    <s v="DK"/>
    <x v="9"/>
    <s v="o"/>
  </r>
  <r>
    <x v="403"/>
    <s v="Egger Märzen"/>
    <n v="0.5"/>
    <x v="0"/>
    <s v="A"/>
    <x v="9"/>
    <s v="+"/>
  </r>
  <r>
    <x v="404"/>
    <s v="Schimpf Kristall-Weizen"/>
    <n v="0.5"/>
    <x v="0"/>
    <s v="D"/>
    <x v="9"/>
    <s v="+"/>
  </r>
  <r>
    <x v="405"/>
    <s v="Greizer Export"/>
    <n v="0.5"/>
    <x v="0"/>
    <s v="D"/>
    <x v="9"/>
    <s v="o"/>
  </r>
  <r>
    <x v="406"/>
    <s v="Clemens ohne Filter"/>
    <n v="0.33"/>
    <x v="0"/>
    <s v="D"/>
    <x v="9"/>
    <s v="o"/>
  </r>
  <r>
    <x v="407"/>
    <s v="Desperados"/>
    <n v="0.65"/>
    <x v="0"/>
    <s v="MEX"/>
    <x v="9"/>
    <s v="o"/>
  </r>
  <r>
    <x v="408"/>
    <s v="Schwabenbräu Heller Bock"/>
    <n v="0.5"/>
    <x v="0"/>
    <s v="D"/>
    <x v="9"/>
    <s v="+"/>
  </r>
  <r>
    <x v="409"/>
    <s v="11 Siecles de Normandie"/>
    <n v="0.33"/>
    <x v="0"/>
    <s v="F"/>
    <x v="9"/>
    <s v="-"/>
  </r>
  <r>
    <x v="410"/>
    <s v="Zipfer Märzen"/>
    <n v="0.5"/>
    <x v="0"/>
    <s v="D"/>
    <x v="9"/>
    <s v="+"/>
  </r>
  <r>
    <x v="411"/>
    <s v="Königsbräu Spezial"/>
    <n v="0.5"/>
    <x v="0"/>
    <s v="D"/>
    <x v="9"/>
    <s v="o"/>
  </r>
  <r>
    <x v="412"/>
    <s v="Brauerei Härle Fidelio"/>
    <n v="0.5"/>
    <x v="0"/>
    <s v="D"/>
    <x v="9"/>
    <s v="+"/>
  </r>
  <r>
    <x v="413"/>
    <s v="Tsingtao"/>
    <n v="0.3"/>
    <x v="0"/>
    <s v="CHN"/>
    <x v="9"/>
    <s v="-"/>
  </r>
  <r>
    <x v="414"/>
    <s v="Bohringer Alb Verführer Bier"/>
    <n v="0.33"/>
    <x v="0"/>
    <s v="D"/>
    <x v="9"/>
    <s v="+"/>
  </r>
  <r>
    <x v="415"/>
    <s v="Schloss Eggenberg Premium"/>
    <n v="0.5"/>
    <x v="0"/>
    <s v="A"/>
    <x v="9"/>
    <s v="+"/>
  </r>
  <r>
    <x v="416"/>
    <s v="Propeller Aufwind"/>
    <n v="0.33"/>
    <x v="0"/>
    <s v="D"/>
    <x v="9"/>
    <s v="-"/>
  </r>
  <r>
    <x v="417"/>
    <s v="Propeller Nachtflug"/>
    <n v="0.33"/>
    <x v="0"/>
    <s v="D"/>
    <x v="9"/>
    <s v="-"/>
  </r>
  <r>
    <x v="418"/>
    <s v="Cimbra"/>
    <n v="0.5"/>
    <x v="0"/>
    <s v="I"/>
    <x v="9"/>
    <s v="o"/>
  </r>
  <r>
    <x v="419"/>
    <s v="Staudenland Helles Export"/>
    <n v="0.5"/>
    <x v="0"/>
    <s v="D"/>
    <x v="9"/>
    <s v="o"/>
  </r>
  <r>
    <x v="420"/>
    <s v="Hallstatt Das Bier"/>
    <n v="0.33"/>
    <x v="0"/>
    <s v="A"/>
    <x v="9"/>
    <s v="+"/>
  </r>
  <r>
    <x v="421"/>
    <s v="Falkenfelser Hell"/>
    <n v="0.5"/>
    <x v="0"/>
    <s v="D"/>
    <x v="9"/>
    <s v="+"/>
  </r>
  <r>
    <x v="422"/>
    <s v="Sternquell Kellerbier"/>
    <n v="0.5"/>
    <x v="0"/>
    <s v="D"/>
    <x v="9"/>
    <s v="-"/>
  </r>
  <r>
    <x v="423"/>
    <s v="Söhnstetter Zwicklpils"/>
    <n v="0.33"/>
    <x v="0"/>
    <s v="D"/>
    <x v="9"/>
    <s v="o"/>
  </r>
  <r>
    <x v="424"/>
    <s v="Schimpf kleine Halbe"/>
    <n v="0.33"/>
    <x v="0"/>
    <s v="D"/>
    <x v="9"/>
    <s v="+"/>
  </r>
  <r>
    <x v="425"/>
    <s v="Estrella Damm"/>
    <n v="0.3"/>
    <x v="0"/>
    <s v="E"/>
    <x v="9"/>
    <s v="o"/>
  </r>
  <r>
    <x v="426"/>
    <s v="Lapin Kulta"/>
    <n v="0.33"/>
    <x v="4"/>
    <s v="FIN"/>
    <x v="10"/>
    <s v="o"/>
  </r>
  <r>
    <x v="427"/>
    <s v="Oettinger Urtyp"/>
    <n v="0.5"/>
    <x v="5"/>
    <s v="D"/>
    <x v="10"/>
    <s v="+"/>
  </r>
  <r>
    <x v="428"/>
    <s v="Ayinger Celebrator"/>
    <n v="0.33"/>
    <x v="6"/>
    <s v="D"/>
    <x v="10"/>
    <s v="-"/>
  </r>
  <r>
    <x v="429"/>
    <s v="Camba Summer Ale"/>
    <n v="0.33"/>
    <x v="7"/>
    <s v="D"/>
    <x v="10"/>
    <s v="+"/>
  </r>
  <r>
    <x v="430"/>
    <s v="Camba Pale Ale"/>
    <n v="0.33"/>
    <x v="4"/>
    <s v="D"/>
    <x v="10"/>
    <s v="+"/>
  </r>
  <r>
    <x v="431"/>
    <s v="Birra Moretti Toscana"/>
    <n v="0.5"/>
    <x v="8"/>
    <s v="I"/>
    <x v="10"/>
    <s v="+"/>
  </r>
  <r>
    <x v="432"/>
    <s v="Lazarus"/>
    <n v="0.33"/>
    <x v="0"/>
    <s v="NL"/>
    <x v="10"/>
    <s v="-"/>
  </r>
  <r>
    <x v="433"/>
    <s v="Walder Bräu Märzen"/>
    <n v="0.5"/>
    <x v="0"/>
    <s v="D"/>
    <x v="10"/>
    <s v="+"/>
  </r>
  <r>
    <x v="434"/>
    <s v="Brewdog Punk IPA"/>
    <n v="0.3"/>
    <x v="0"/>
    <s v="UK"/>
    <x v="10"/>
    <s v="+"/>
  </r>
  <r>
    <x v="435"/>
    <s v="L'Alsacienne Choucroute"/>
    <n v="0.3"/>
    <x v="0"/>
    <s v="F"/>
    <x v="10"/>
    <s v="-"/>
  </r>
  <r>
    <x v="436"/>
    <s v="Schneider Weiße Mein Grünes"/>
    <n v="0.5"/>
    <x v="0"/>
    <s v="D"/>
    <x v="10"/>
    <s v="+"/>
  </r>
  <r>
    <x v="437"/>
    <s v="Berg Bier Weizen-Bock"/>
    <n v="0.5"/>
    <x v="9"/>
    <s v="D"/>
    <x v="10"/>
    <s v="+"/>
  </r>
  <r>
    <x v="438"/>
    <s v="Rothaus Märzen Export"/>
    <n v="0.5"/>
    <x v="0"/>
    <s v="D"/>
    <x v="10"/>
    <s v="+"/>
  </r>
  <r>
    <x v="439"/>
    <s v="Fischers Mössingen Heinerle Weizen"/>
    <n v="0.33"/>
    <x v="0"/>
    <s v="D"/>
    <x v="10"/>
    <s v="+"/>
  </r>
  <r>
    <x v="440"/>
    <s v="D-Day"/>
    <n v="0.3"/>
    <x v="10"/>
    <s v="F"/>
    <x v="10"/>
    <s v="o"/>
  </r>
  <r>
    <x v="441"/>
    <s v="Grevensteiner (Veltins)"/>
    <n v="0.5"/>
    <x v="0"/>
    <s v="D"/>
    <x v="10"/>
    <s v="o"/>
  </r>
  <r>
    <x v="442"/>
    <s v="PostBrauerei Meyer Allgäu Winter-Traum"/>
    <n v="0.5"/>
    <x v="0"/>
    <s v="D"/>
    <x v="10"/>
    <s v="o"/>
  </r>
  <r>
    <x v="443"/>
    <s v="Corsendonk"/>
    <n v="0.33"/>
    <x v="10"/>
    <s v="B"/>
    <x v="10"/>
    <s v="-"/>
  </r>
  <r>
    <x v="444"/>
    <s v="Flötzinger Weihnachtsbier"/>
    <n v="0.5"/>
    <x v="0"/>
    <s v="D"/>
    <x v="10"/>
    <s v="o"/>
  </r>
  <r>
    <x v="445"/>
    <s v="Camba Melon Flash"/>
    <n v="0.33"/>
    <x v="4"/>
    <s v="D"/>
    <x v="10"/>
    <s v="o"/>
  </r>
  <r>
    <x v="446"/>
    <s v="Schulten Bräu Premium Pilsener"/>
    <n v="0.33"/>
    <x v="0"/>
    <s v="D"/>
    <x v="10"/>
    <s v="o"/>
  </r>
  <r>
    <x v="447"/>
    <s v="Gösser Bier"/>
    <n v="0.5"/>
    <x v="0"/>
    <s v="A"/>
    <x v="10"/>
    <s v="o"/>
  </r>
  <r>
    <x v="448"/>
    <s v="Amstel Gold"/>
    <n v="0.3"/>
    <x v="11"/>
    <s v="NL"/>
    <x v="10"/>
    <s v="o"/>
  </r>
  <r>
    <x v="449"/>
    <s v="Camba Amber Ale"/>
    <n v="0.33"/>
    <x v="12"/>
    <s v="D"/>
    <x v="10"/>
    <s v="o"/>
  </r>
  <r>
    <x v="450"/>
    <s v="Trappistes Rochefort"/>
    <n v="0.33"/>
    <x v="13"/>
    <s v="B"/>
    <x v="10"/>
    <s v="o"/>
  </r>
  <r>
    <x v="451"/>
    <s v="Bayreuther Brauerei Landbier"/>
    <n v="0.5"/>
    <x v="0"/>
    <s v="D"/>
    <x v="10"/>
    <s v="o"/>
  </r>
  <r>
    <x v="452"/>
    <s v="Zoller Hof Spezial Export"/>
    <n v="0.5"/>
    <x v="0"/>
    <s v="D"/>
    <x v="10"/>
    <s v="+"/>
  </r>
  <r>
    <x v="453"/>
    <s v="Camba Pils"/>
    <n v="0.33"/>
    <x v="3"/>
    <s v="D"/>
    <x v="10"/>
    <s v="+"/>
  </r>
  <r>
    <x v="454"/>
    <s v="Birra Moretti Friulana"/>
    <n v="0.5"/>
    <x v="0"/>
    <s v="I"/>
    <x v="10"/>
    <s v="o"/>
  </r>
  <r>
    <x v="455"/>
    <s v="Brand Zwaar Blond"/>
    <n v="0.33"/>
    <x v="14"/>
    <s v="NL"/>
    <x v="10"/>
    <s v="+"/>
  </r>
  <r>
    <x v="456"/>
    <s v="Waldhaus Spezial Gold"/>
    <n v="0.5"/>
    <x v="5"/>
    <s v="D"/>
    <x v="10"/>
    <s v="+"/>
  </r>
  <r>
    <x v="457"/>
    <s v="Camba German IPA"/>
    <n v="0.33"/>
    <x v="10"/>
    <s v="D"/>
    <x v="10"/>
    <s v="-"/>
  </r>
  <r>
    <x v="458"/>
    <s v="Bayreuther Brauerei Original"/>
    <n v="0.5"/>
    <x v="0"/>
    <s v="D"/>
    <x v="10"/>
    <s v="+"/>
  </r>
  <r>
    <x v="459"/>
    <s v="Moosbacher Kellerbier"/>
    <n v="0.5"/>
    <x v="4"/>
    <s v="D"/>
    <x v="10"/>
    <s v="+"/>
  </r>
  <r>
    <x v="460"/>
    <s v="Alpirsbacher Klosterstoff"/>
    <n v="0.33"/>
    <x v="0"/>
    <s v="D"/>
    <x v="10"/>
    <s v="+"/>
  </r>
  <r>
    <x v="461"/>
    <s v="Camba EI PI AI"/>
    <n v="0.33"/>
    <x v="15"/>
    <s v="D"/>
    <x v="10"/>
    <s v="-"/>
  </r>
  <r>
    <x v="462"/>
    <s v="Meckatzer Fest-Märzen"/>
    <n v="0.5"/>
    <x v="0"/>
    <s v="D"/>
    <x v="10"/>
    <s v="+"/>
  </r>
  <r>
    <x v="463"/>
    <s v="Kiefer-Bräu Birra Blond"/>
    <n v="0.6"/>
    <x v="16"/>
    <s v="I"/>
    <x v="10"/>
    <s v="-"/>
  </r>
  <r>
    <x v="464"/>
    <s v="Hinano Tahiti"/>
    <n v="0.33"/>
    <x v="3"/>
    <s v="PYF"/>
    <x v="10"/>
    <s v="o"/>
  </r>
  <r>
    <x v="465"/>
    <s v="Camba Dark Side"/>
    <n v="0.33"/>
    <x v="5"/>
    <s v="D"/>
    <x v="10"/>
    <s v="-"/>
  </r>
  <r>
    <x v="466"/>
    <s v="Moosbacher Pilsener"/>
    <n v="0.5"/>
    <x v="0"/>
    <s v="D"/>
    <x v="10"/>
    <s v="o"/>
  </r>
  <r>
    <x v="467"/>
    <s v="Hell-Bräu Bayerisch Dunkel"/>
    <n v="0.5"/>
    <x v="0"/>
    <s v="D"/>
    <x v="10"/>
    <s v="o"/>
  </r>
  <r>
    <x v="468"/>
    <s v="Zuiver Zeeuws Bier"/>
    <n v="0.25"/>
    <x v="3"/>
    <s v="NL"/>
    <x v="10"/>
    <s v="-"/>
  </r>
  <r>
    <x v="469"/>
    <s v="Riegele Dulcis 12"/>
    <n v="0.5"/>
    <x v="17"/>
    <s v="D"/>
    <x v="10"/>
    <s v="o"/>
  </r>
  <r>
    <x v="470"/>
    <s v="Camba Black Shark"/>
    <n v="0.33"/>
    <x v="14"/>
    <s v="D"/>
    <x v="10"/>
    <s v="-"/>
  </r>
  <r>
    <x v="471"/>
    <s v="Fischer's Mössingen Keller-Bier"/>
    <n v="0.5"/>
    <x v="1"/>
    <s v="D"/>
    <x v="10"/>
    <s v="+"/>
  </r>
  <r>
    <x v="472"/>
    <s v="Schinner Winter-Bier"/>
    <n v="0.5"/>
    <x v="0"/>
    <s v="D"/>
    <x v="10"/>
    <s v="+"/>
  </r>
  <r>
    <x v="473"/>
    <s v="Böhringer Johannes Dunkel"/>
    <n v="0.33"/>
    <x v="18"/>
    <s v="D"/>
    <x v="10"/>
    <s v="+"/>
  </r>
  <r>
    <x v="474"/>
    <s v="Astra Rotlicht"/>
    <n v="0.33"/>
    <x v="19"/>
    <s v="D"/>
    <x v="10"/>
    <s v="+"/>
  </r>
  <r>
    <x v="475"/>
    <s v="Schwaben Bräu Urtyp Export"/>
    <n v="0.5"/>
    <x v="2"/>
    <s v="D"/>
    <x v="10"/>
    <s v="+"/>
  </r>
  <r>
    <x v="476"/>
    <s v="Berg Bier Original Hell"/>
    <n v="0.5"/>
    <x v="0"/>
    <s v="D"/>
    <x v="10"/>
    <s v="+"/>
  </r>
  <r>
    <x v="477"/>
    <s v="Flötzinger Weihnachtsbock"/>
    <n v="0.5"/>
    <x v="11"/>
    <s v="D"/>
    <x v="10"/>
    <s v="+"/>
  </r>
  <r>
    <x v="478"/>
    <s v="Grevensteiner (Veltins) naturtrübes Landbier"/>
    <n v="0.5"/>
    <x v="0"/>
    <s v="D"/>
    <x v="11"/>
    <s v="-"/>
  </r>
  <r>
    <x v="479"/>
    <s v="Fischer de Noel"/>
    <n v="0.65"/>
    <x v="0"/>
    <s v="F"/>
    <x v="11"/>
    <s v="-"/>
  </r>
  <r>
    <x v="480"/>
    <s v="Bière speciale Choucroute"/>
    <n v="0.5"/>
    <x v="0"/>
    <s v="F"/>
    <x v="11"/>
    <s v="-"/>
  </r>
  <r>
    <x v="481"/>
    <s v="Altmühltaler hell"/>
    <n v="0.5"/>
    <x v="0"/>
    <s v="D"/>
    <x v="11"/>
    <s v="+"/>
  </r>
  <r>
    <x v="482"/>
    <s v="Huber Weisse"/>
    <n v="0.5"/>
    <x v="0"/>
    <s v="D"/>
    <x v="11"/>
    <s v="+"/>
  </r>
  <r>
    <x v="483"/>
    <s v="Zoller-Hof Zwickl"/>
    <n v="0.33"/>
    <x v="0"/>
    <s v="D"/>
    <x v="11"/>
    <s v="+"/>
  </r>
  <r>
    <x v="484"/>
    <s v="Walder-Bräu Dunkel"/>
    <n v="0.5"/>
    <x v="0"/>
    <s v="D"/>
    <x v="11"/>
    <s v="+"/>
  </r>
  <r>
    <x v="485"/>
    <s v="Hirschbräu dunkel"/>
    <n v="0.33"/>
    <x v="0"/>
    <s v="D"/>
    <x v="11"/>
    <s v="+"/>
  </r>
  <r>
    <x v="486"/>
    <s v="Pearl River"/>
    <n v="0.5"/>
    <x v="0"/>
    <s v="CHN"/>
    <x v="11"/>
    <s v="o"/>
  </r>
  <r>
    <x v="487"/>
    <s v="Mariahilfer Weizen dunkel"/>
    <n v="0.5"/>
    <x v="0"/>
    <s v="D"/>
    <x v="11"/>
    <s v="+"/>
  </r>
  <r>
    <x v="488"/>
    <s v="Electric Nurse Pale Ale"/>
    <n v="0.33"/>
    <x v="0"/>
    <s v="S"/>
    <x v="11"/>
    <s v="+"/>
  </r>
  <r>
    <x v="489"/>
    <s v="Alpine Lager"/>
    <n v="0.34"/>
    <x v="0"/>
    <s v="USA"/>
    <x v="11"/>
    <s v="-"/>
  </r>
  <r>
    <x v="490"/>
    <s v="Hite Pale Lager"/>
    <n v="0.3"/>
    <x v="0"/>
    <s v="ROK"/>
    <x v="11"/>
    <s v="o"/>
  </r>
  <r>
    <x v="491"/>
    <s v="Herrnbräu Helles"/>
    <n v="0.5"/>
    <x v="0"/>
    <s v="D"/>
    <x v="11"/>
    <s v="+"/>
  </r>
  <r>
    <x v="492"/>
    <s v="Ruppaner Schimmele (naturtrüb)"/>
    <n v="0.33"/>
    <x v="0"/>
    <s v="D"/>
    <x v="11"/>
    <s v="+"/>
  </r>
  <r>
    <x v="493"/>
    <s v="Fürstenberg Winterbier"/>
    <n v="0.5"/>
    <x v="0"/>
    <s v="D"/>
    <x v="11"/>
    <s v="+"/>
  </r>
  <r>
    <x v="494"/>
    <s v="Mariahilfer Schwarze Madonna"/>
    <n v="0.5"/>
    <x v="0"/>
    <s v="D"/>
    <x v="11"/>
    <s v="+"/>
  </r>
  <r>
    <x v="495"/>
    <s v="Bayreuther hell"/>
    <n v="0.5"/>
    <x v="0"/>
    <s v="D"/>
    <x v="11"/>
    <s v="o"/>
  </r>
  <r>
    <x v="496"/>
    <s v="Waldhorn Weißbier hell"/>
    <n v="0.5"/>
    <x v="0"/>
    <s v="D"/>
    <x v="11"/>
    <s v="+"/>
  </r>
  <r>
    <x v="497"/>
    <s v="Hofmühl Wintermärzen"/>
    <n v="0.5"/>
    <x v="0"/>
    <s v="D"/>
    <x v="11"/>
    <s v="+"/>
  </r>
  <r>
    <x v="498"/>
    <s v="Vega Hazy Amber"/>
    <n v="0.33"/>
    <x v="0"/>
    <s v="S"/>
    <x v="11"/>
    <s v="-"/>
  </r>
  <r>
    <x v="499"/>
    <s v="Gotlands Bryggeri Sleepy Bulldog Pale Ale"/>
    <n v="0.33"/>
    <x v="0"/>
    <s v="S"/>
    <x v="11"/>
    <s v="o"/>
  </r>
  <r>
    <x v="500"/>
    <s v="Shine Malt Rich (Style One)"/>
    <n v="0.5"/>
    <x v="0"/>
    <s v="J"/>
    <x v="11"/>
    <s v="o"/>
  </r>
  <r>
    <x v="501"/>
    <s v="Ottakringer Wiener Original"/>
    <n v="0.5"/>
    <x v="0"/>
    <s v="A"/>
    <x v="11"/>
    <s v="o"/>
  </r>
  <r>
    <x v="502"/>
    <s v="Mariahilfer Weizen hell naturtrüb"/>
    <n v="0.5"/>
    <x v="0"/>
    <s v="D"/>
    <x v="11"/>
    <s v="+"/>
  </r>
  <r>
    <x v="503"/>
    <s v="Dinkelacker Kellerbier"/>
    <n v="0.5"/>
    <x v="0"/>
    <s v="D"/>
    <x v="11"/>
    <s v="+"/>
  </r>
  <r>
    <x v="504"/>
    <s v="Nattheimer Öchsle"/>
    <n v="0.33"/>
    <x v="0"/>
    <s v="D"/>
    <x v="11"/>
    <s v="o"/>
  </r>
  <r>
    <x v="505"/>
    <s v="Mariahilfer Festbier"/>
    <n v="0.5"/>
    <x v="0"/>
    <s v="D"/>
    <x v="11"/>
    <s v="o"/>
  </r>
  <r>
    <x v="506"/>
    <s v="Ratskrone Hefeweizen"/>
    <n v="0.5"/>
    <x v="0"/>
    <s v="D"/>
    <x v="11"/>
    <s v="-"/>
  </r>
  <r>
    <x v="507"/>
    <s v="Beck's"/>
    <n v="0.5"/>
    <x v="0"/>
    <s v="D"/>
    <x v="11"/>
    <s v="+"/>
  </r>
  <r>
    <x v="508"/>
    <s v="Arcobräu Moos - Mooser Liesl Helles"/>
    <n v="0.5"/>
    <x v="0"/>
    <s v="D"/>
    <x v="11"/>
    <s v="+"/>
  </r>
  <r>
    <x v="509"/>
    <s v="Nattheimer Schwarzer Ochs"/>
    <n v="0.33"/>
    <x v="0"/>
    <s v="D"/>
    <x v="11"/>
    <s v="o"/>
  </r>
  <r>
    <x v="510"/>
    <s v="Pittinger Märzen"/>
    <n v="0.5"/>
    <x v="0"/>
    <s v="D"/>
    <x v="11"/>
    <s v="o"/>
  </r>
  <r>
    <x v="511"/>
    <s v="Singha (dt. Abfüllung)"/>
    <n v="0.33"/>
    <x v="0"/>
    <s v="T"/>
    <x v="11"/>
    <s v="+"/>
  </r>
  <r>
    <x v="512"/>
    <s v="Minimum Wage Cash Cow Brewing Session IPA"/>
    <n v="0.33"/>
    <x v="0"/>
    <s v="S"/>
    <x v="11"/>
    <s v="o"/>
  </r>
  <r>
    <x v="513"/>
    <s v="Cobra Premium Beer"/>
    <n v="0.33"/>
    <x v="0"/>
    <s v="UK"/>
    <x v="11"/>
    <s v="-"/>
  </r>
  <r>
    <x v="514"/>
    <s v="Yebisu Premium"/>
    <n v="0.5"/>
    <x v="0"/>
    <s v="J"/>
    <x v="11"/>
    <s v="+"/>
  </r>
  <r>
    <x v="515"/>
    <s v="Quilmes Cerveza"/>
    <n v="0.33"/>
    <x v="0"/>
    <s v="RA"/>
    <x v="11"/>
    <s v="o"/>
  </r>
  <r>
    <x v="516"/>
    <s v="Red Horse Extra Strong"/>
    <n v="0.5"/>
    <x v="0"/>
    <s v="HK"/>
    <x v="11"/>
    <s v="o"/>
  </r>
  <r>
    <x v="517"/>
    <s v="Ingobräu Hell"/>
    <n v="0.5"/>
    <x v="0"/>
    <s v="D"/>
    <x v="11"/>
    <s v="o"/>
  </r>
  <r>
    <x v="518"/>
    <s v="Kumpf naturtrübes Winterbier (Kaiser Geislingen)"/>
    <n v="0.5"/>
    <x v="0"/>
    <s v="D"/>
    <x v="11"/>
    <s v="+"/>
  </r>
  <r>
    <x v="519"/>
    <s v="Berg Jubelbier"/>
    <n v="0.5"/>
    <x v="0"/>
    <s v="D"/>
    <x v="11"/>
    <s v="+"/>
  </r>
  <r>
    <x v="520"/>
    <s v="Stiftsbräu Schankbier"/>
    <n v="0.5"/>
    <x v="0"/>
    <s v="D"/>
    <x v="11"/>
    <s v="o"/>
  </r>
  <r>
    <x v="521"/>
    <s v="Berg 3-Korn Hefeweizen"/>
    <n v="0.5"/>
    <x v="0"/>
    <s v="D"/>
    <x v="11"/>
    <s v="o"/>
  </r>
  <r>
    <x v="522"/>
    <s v="Nordbräu Ingolstadt Jubiläums-Bier"/>
    <n v="0.5"/>
    <x v="0"/>
    <s v="D"/>
    <x v="11"/>
    <s v="+"/>
  </r>
  <r>
    <x v="523"/>
    <s v="Hirschle Bock (Hirschbräu)"/>
    <n v="0.33"/>
    <x v="0"/>
    <s v="D"/>
    <x v="11"/>
    <s v="+"/>
  </r>
  <r>
    <x v="524"/>
    <s v="Zipfer Drei"/>
    <n v="0.5"/>
    <x v="0"/>
    <s v="A"/>
    <x v="11"/>
    <s v="+"/>
  </r>
  <r>
    <x v="525"/>
    <s v="Bon Poison (Metz)"/>
    <n v="0.33"/>
    <x v="0"/>
    <s v="F"/>
    <x v="11"/>
    <s v="-"/>
  </r>
  <r>
    <x v="526"/>
    <s v="Härtsfelder Bügel"/>
    <n v="0.5"/>
    <x v="0"/>
    <s v="D"/>
    <x v="11"/>
    <s v="+"/>
  </r>
  <r>
    <x v="527"/>
    <s v="Egger Märzenbier"/>
    <n v="0.5"/>
    <x v="0"/>
    <s v="A"/>
    <x v="11"/>
    <s v="+"/>
  </r>
  <r>
    <x v="528"/>
    <s v="Asahi Beer Dream"/>
    <n v="0.5"/>
    <x v="0"/>
    <s v="J"/>
    <x v="11"/>
    <s v="+"/>
  </r>
  <r>
    <x v="529"/>
    <s v="Flensburger Pilsener"/>
    <n v="0.33"/>
    <x v="0"/>
    <s v="D"/>
    <x v="11"/>
    <s v="o"/>
  </r>
  <r>
    <x v="530"/>
    <s v="Oettinger Hell"/>
    <n v="0.5"/>
    <x v="0"/>
    <s v="D"/>
    <x v="11"/>
    <s v="-"/>
  </r>
  <r>
    <x v="531"/>
    <s v="Meckatzer Hell"/>
    <n v="0.5"/>
    <x v="0"/>
    <s v="D"/>
    <x v="12"/>
    <s v="+"/>
  </r>
  <r>
    <x v="532"/>
    <s v="Ename Cuvee Rouge"/>
    <n v="0.33"/>
    <x v="0"/>
    <s v="B"/>
    <x v="12"/>
    <s v="-"/>
  </r>
  <r>
    <x v="533"/>
    <s v="Dorada Especial Roja"/>
    <n v="0.25"/>
    <x v="0"/>
    <s v="E"/>
    <x v="12"/>
    <s v="+"/>
  </r>
  <r>
    <x v="534"/>
    <s v="Zwergerbräu Pilsener"/>
    <n v="0.5"/>
    <x v="0"/>
    <s v="D"/>
    <x v="12"/>
    <s v="-"/>
  </r>
  <r>
    <x v="535"/>
    <s v="St. Georgen Kellerbier"/>
    <n v="0.5"/>
    <x v="0"/>
    <s v="D"/>
    <x v="12"/>
    <s v="+"/>
  </r>
  <r>
    <x v="536"/>
    <s v="Nörten-Hardenberger Pils"/>
    <n v="0.33"/>
    <x v="0"/>
    <s v="D"/>
    <x v="12"/>
    <s v="o"/>
  </r>
  <r>
    <x v="537"/>
    <s v="Bayreuther Aktienbrauerei Zwickl"/>
    <n v="0.5"/>
    <x v="0"/>
    <s v="D"/>
    <x v="12"/>
    <s v="+"/>
  </r>
  <r>
    <x v="538"/>
    <s v="Staropramen"/>
    <n v="0.5"/>
    <x v="0"/>
    <s v="CZ"/>
    <x v="12"/>
    <s v="+"/>
  </r>
  <r>
    <x v="539"/>
    <s v="Grimbergen Blanche"/>
    <n v="0.33"/>
    <x v="0"/>
    <s v="B"/>
    <x v="12"/>
    <s v="-"/>
  </r>
  <r>
    <x v="540"/>
    <s v="Boxer Olde"/>
    <n v="0.25"/>
    <x v="0"/>
    <s v="CH"/>
    <x v="12"/>
    <s v="+"/>
  </r>
  <r>
    <x v="541"/>
    <s v="Altenmünster Winterbier Dunkel"/>
    <n v="0.5"/>
    <x v="0"/>
    <s v="D"/>
    <x v="12"/>
    <s v="+"/>
  </r>
  <r>
    <x v="542"/>
    <s v="Daisenberger Dunkle Weisse"/>
    <n v="0.5"/>
    <x v="0"/>
    <s v="D"/>
    <x v="12"/>
    <s v="o"/>
  </r>
  <r>
    <x v="543"/>
    <s v="Simmerberg Rödler (Kellerbier)"/>
    <n v="0.5"/>
    <x v="0"/>
    <s v="D"/>
    <x v="12"/>
    <s v="+"/>
  </r>
  <r>
    <x v="544"/>
    <s v="Rothaus Weizen Zäpfle"/>
    <n v="0.33"/>
    <x v="0"/>
    <s v="D"/>
    <x v="12"/>
    <s v="o"/>
  </r>
  <r>
    <x v="545"/>
    <s v="Altmühltaler Winterbier"/>
    <n v="0.5"/>
    <x v="0"/>
    <s v="D"/>
    <x v="12"/>
    <s v="o"/>
  </r>
  <r>
    <x v="546"/>
    <s v="Hofmühl Volksfestbier"/>
    <n v="0.5"/>
    <x v="0"/>
    <s v="D"/>
    <x v="12"/>
    <s v="+"/>
  </r>
  <r>
    <x v="547"/>
    <s v="Nattheimer Doppelbock"/>
    <n v="0.33"/>
    <x v="0"/>
    <s v="D"/>
    <x v="12"/>
    <s v="o"/>
  </r>
  <r>
    <x v="548"/>
    <s v="Löschzwerg Kellerbier"/>
    <n v="0.33"/>
    <x v="0"/>
    <s v="D"/>
    <x v="12"/>
    <s v="o"/>
  </r>
  <r>
    <x v="549"/>
    <s v="Grantler Hell"/>
    <n v="0.5"/>
    <x v="0"/>
    <s v="D"/>
    <x v="12"/>
    <s v="+"/>
  </r>
  <r>
    <x v="550"/>
    <s v="Kozel Velkopopovivky Dark"/>
    <n v="0.5"/>
    <x v="0"/>
    <s v="CZ"/>
    <x v="12"/>
    <s v="o"/>
  </r>
  <r>
    <x v="551"/>
    <s v="Hemelinger Pils"/>
    <n v="0.5"/>
    <x v="18"/>
    <s v="D"/>
    <x v="12"/>
    <s v="+"/>
  </r>
  <r>
    <x v="552"/>
    <s v="Ename Dubbel"/>
    <n v="0.33"/>
    <x v="0"/>
    <s v="B"/>
    <x v="12"/>
    <s v="-"/>
  </r>
  <r>
    <x v="553"/>
    <s v="Herrnbräu Tradition"/>
    <n v="0.5"/>
    <x v="0"/>
    <s v="D"/>
    <x v="12"/>
    <s v="+"/>
  </r>
  <r>
    <x v="554"/>
    <s v="Neumarkter Lammsbräu Glutenfrei"/>
    <n v="0.33"/>
    <x v="0"/>
    <s v="D"/>
    <x v="12"/>
    <s v="-"/>
  </r>
  <r>
    <x v="555"/>
    <s v="Giesinger Untergiesinger Erhellung"/>
    <n v="0.5"/>
    <x v="20"/>
    <s v="D"/>
    <x v="12"/>
    <s v="o"/>
  </r>
  <r>
    <x v="556"/>
    <s v="Dorada Pilsen"/>
    <n v="0.33"/>
    <x v="0"/>
    <s v="E"/>
    <x v="12"/>
    <s v="+"/>
  </r>
  <r>
    <x v="557"/>
    <s v="Störtebeker Atlantik-Ale"/>
    <n v="0.5"/>
    <x v="0"/>
    <s v="D"/>
    <x v="12"/>
    <s v="+"/>
  </r>
  <r>
    <x v="558"/>
    <s v="Herrnbräu Gold"/>
    <n v="0.33"/>
    <x v="0"/>
    <s v="D"/>
    <x v="12"/>
    <s v="o"/>
  </r>
  <r>
    <x v="559"/>
    <s v="Beck Bräu Jahrhundertbier"/>
    <n v="0.5"/>
    <x v="0"/>
    <s v="D"/>
    <x v="12"/>
    <s v="-"/>
  </r>
  <r>
    <x v="560"/>
    <s v="Rothaus Schwarzwald-Maidle"/>
    <n v="0.33"/>
    <x v="0"/>
    <s v="D"/>
    <x v="12"/>
    <s v="o"/>
  </r>
  <r>
    <x v="561"/>
    <s v="Captain Morgan Rum Beer"/>
    <n v="0.33"/>
    <x v="0"/>
    <s v="D"/>
    <x v="12"/>
    <s v="-"/>
  </r>
  <r>
    <x v="562"/>
    <s v="Brauerei Simon Hell"/>
    <n v="0.5"/>
    <x v="0"/>
    <s v="D"/>
    <x v="12"/>
    <s v="+"/>
  </r>
  <r>
    <x v="563"/>
    <s v="Reissdorf Kölsch"/>
    <n v="0.5"/>
    <x v="0"/>
    <s v="D"/>
    <x v="12"/>
    <s v="+"/>
  </r>
  <r>
    <x v="564"/>
    <s v="Aecht Schlenkerla Rauchbier Märzen"/>
    <n v="0.5"/>
    <x v="0"/>
    <s v="D"/>
    <x v="12"/>
    <s v="-"/>
  </r>
  <r>
    <x v="565"/>
    <s v="Sester Kölsch"/>
    <n v="0.5"/>
    <x v="0"/>
    <s v="D"/>
    <x v="12"/>
    <s v="+"/>
  </r>
  <r>
    <x v="566"/>
    <s v="Hoegaarden Wit Blanche"/>
    <n v="0.33"/>
    <x v="0"/>
    <s v="B"/>
    <x v="12"/>
    <s v="+"/>
  </r>
  <r>
    <x v="567"/>
    <s v="Böhringer Weihnachtsbier"/>
    <n v="0.5"/>
    <x v="0"/>
    <s v="D"/>
    <x v="12"/>
    <s v="+"/>
  </r>
  <r>
    <x v="568"/>
    <s v="Riedenburger Brauhaus Doldenbock"/>
    <n v="0.33"/>
    <x v="21"/>
    <s v="D"/>
    <x v="12"/>
    <s v="-"/>
  </r>
  <r>
    <x v="569"/>
    <s v="Breznak Original Böhmisch Pils"/>
    <n v="0.5"/>
    <x v="0"/>
    <s v="CZ"/>
    <x v="12"/>
    <s v="+"/>
  </r>
  <r>
    <x v="570"/>
    <s v="Dorada Especial"/>
    <n v="0.25"/>
    <x v="0"/>
    <s v="D"/>
    <x v="12"/>
    <s v="+"/>
  </r>
  <r>
    <x v="571"/>
    <s v="5.0 Original"/>
    <n v="0.5"/>
    <x v="3"/>
    <s v="D"/>
    <x v="12"/>
    <s v="o"/>
  </r>
  <r>
    <x v="572"/>
    <s v="Sol Cerveza"/>
    <n v="0.33"/>
    <x v="0"/>
    <s v="MEX"/>
    <x v="12"/>
    <s v="+"/>
  </r>
  <r>
    <x v="573"/>
    <s v="Benediktiner Weissbier Naturtrüb"/>
    <n v="0.5"/>
    <x v="0"/>
    <s v="D"/>
    <x v="12"/>
    <s v="o"/>
  </r>
  <r>
    <x v="574"/>
    <s v="Ename Pater"/>
    <n v="0.33"/>
    <x v="0"/>
    <s v="B"/>
    <x v="12"/>
    <s v="o"/>
  </r>
  <r>
    <x v="575"/>
    <s v="Breznak Schwarzbier"/>
    <n v="0.5"/>
    <x v="0"/>
    <s v="CZ"/>
    <x v="12"/>
    <s v="-"/>
  </r>
  <r>
    <x v="576"/>
    <s v="Belhaven Brewery Speyside oak aged blonde ale"/>
    <n v="0.33"/>
    <x v="10"/>
    <s v="UK"/>
    <x v="12"/>
    <s v="o"/>
  </r>
  <r>
    <x v="577"/>
    <s v="Bucanero Fuerte"/>
    <n v="0.33"/>
    <x v="22"/>
    <s v="D"/>
    <x v="12"/>
    <s v="+"/>
  </r>
  <r>
    <x v="578"/>
    <s v="Kozel Velkopopovivky Premium"/>
    <n v="0.5"/>
    <x v="0"/>
    <s v="CZ"/>
    <x v="12"/>
    <s v="o"/>
  </r>
  <r>
    <x v="579"/>
    <s v="Zwergerbräu Export"/>
    <n v="0.5"/>
    <x v="0"/>
    <s v="D"/>
    <x v="12"/>
    <s v="o"/>
  </r>
  <r>
    <x v="580"/>
    <s v="Störtebeker Keller-Bier 1402"/>
    <n v="0.5"/>
    <x v="0"/>
    <s v="D"/>
    <x v="12"/>
    <s v="+"/>
  </r>
  <r>
    <x v="581"/>
    <s v="Leibinger Winterbier"/>
    <n v="0.5"/>
    <x v="0"/>
    <s v="D"/>
    <x v="12"/>
    <s v="+"/>
  </r>
  <r>
    <x v="582"/>
    <s v="Hofmühl Märzen Gold"/>
    <n v="0.5"/>
    <x v="0"/>
    <s v="D"/>
    <x v="12"/>
    <s v="+"/>
  </r>
  <r>
    <x v="583"/>
    <s v="Hofmühl Privat Pils"/>
    <n v="0.5"/>
    <x v="0"/>
    <s v="D"/>
    <x v="12"/>
    <s v="+"/>
  </r>
  <r>
    <x v="584"/>
    <s v="Weiherer Rauch"/>
    <n v="0.5"/>
    <x v="0"/>
    <s v="D"/>
    <x v="12"/>
    <s v="+"/>
  </r>
  <r>
    <x v="585"/>
    <s v="Big Wave Golden Ale by Kona Brewing"/>
    <n v="0.33"/>
    <x v="0"/>
    <s v="USA"/>
    <x v="12"/>
    <s v="+"/>
  </r>
  <r>
    <x v="586"/>
    <s v="Unertl Ursud Erinnerungstrunk Dunkel"/>
    <n v="0.5"/>
    <x v="0"/>
    <s v="D"/>
    <x v="12"/>
    <s v="-"/>
  </r>
  <r>
    <x v="587"/>
    <s v="Calanda Lager"/>
    <n v="0.5"/>
    <x v="0"/>
    <s v="CH"/>
    <x v="12"/>
    <s v="o"/>
  </r>
  <r>
    <x v="588"/>
    <s v="Jacob Dunkles Weissbier"/>
    <n v="0.5"/>
    <x v="0"/>
    <s v="D"/>
    <x v="12"/>
    <s v="+"/>
  </r>
  <r>
    <x v="589"/>
    <s v="Maisel &amp; Friends Indian Pale Ale"/>
    <n v="0.5"/>
    <x v="0"/>
    <s v="D"/>
    <x v="12"/>
    <s v="+"/>
  </r>
  <r>
    <x v="590"/>
    <s v="Nattheimer Pilsener"/>
    <n v="0.5"/>
    <x v="0"/>
    <s v="D"/>
    <x v="12"/>
    <s v="+"/>
  </r>
  <r>
    <x v="591"/>
    <s v="Oettinger Kellerbier"/>
    <n v="0.5"/>
    <x v="0"/>
    <s v="D"/>
    <x v="12"/>
    <s v="o"/>
  </r>
  <r>
    <x v="592"/>
    <s v="Stella Artois"/>
    <n v="0.5"/>
    <x v="0"/>
    <s v="B"/>
    <x v="12"/>
    <s v="o"/>
  </r>
  <r>
    <x v="593"/>
    <s v="Ename Tripel"/>
    <n v="0.33"/>
    <x v="0"/>
    <s v="B"/>
    <x v="12"/>
    <s v="-"/>
  </r>
  <r>
    <x v="594"/>
    <s v="Hofmühl Kellergold"/>
    <n v="0.5"/>
    <x v="0"/>
    <s v="D"/>
    <x v="12"/>
    <s v="+"/>
  </r>
  <r>
    <x v="595"/>
    <s v="Roger"/>
    <n v="0.5"/>
    <x v="0"/>
    <s v="RO"/>
    <x v="12"/>
    <s v="-"/>
  </r>
  <r>
    <x v="596"/>
    <s v="Riedenburger Emmer Bier (historisch, naturtrüb)"/>
    <n v="0.5"/>
    <x v="0"/>
    <s v="D"/>
    <x v="13"/>
    <s v="o"/>
  </r>
  <r>
    <x v="597"/>
    <s v="Wicküler Pilsener"/>
    <n v="0.33"/>
    <x v="0"/>
    <s v="D"/>
    <x v="13"/>
    <s v="o"/>
  </r>
  <r>
    <x v="598"/>
    <s v="Reichenauer Insel Bier Helles"/>
    <n v="0.33"/>
    <x v="0"/>
    <s v="D"/>
    <x v="13"/>
    <s v="+"/>
  </r>
  <r>
    <x v="599"/>
    <s v="Ettaler Kloster Edel Hell"/>
    <n v="0.5"/>
    <x v="0"/>
    <s v="D"/>
    <x v="13"/>
    <s v="+"/>
  </r>
  <r>
    <x v="600"/>
    <s v="Reichenauer Insel Bier Callista"/>
    <n v="0.33"/>
    <x v="0"/>
    <s v="D"/>
    <x v="13"/>
    <s v="+"/>
  </r>
  <r>
    <x v="601"/>
    <s v="Schlossbräu Autenried Original"/>
    <n v="0.5"/>
    <x v="0"/>
    <s v="D"/>
    <x v="13"/>
    <s v="+"/>
  </r>
  <r>
    <x v="602"/>
    <s v="Hochdorfer Weihnachtsbier"/>
    <n v="0.5"/>
    <x v="0"/>
    <s v="D"/>
    <x v="13"/>
    <s v="+"/>
  </r>
  <r>
    <x v="603"/>
    <s v="Hofmühl Dunkel"/>
    <n v="0.5"/>
    <x v="0"/>
    <s v="D"/>
    <x v="13"/>
    <s v="+"/>
  </r>
  <r>
    <x v="604"/>
    <s v="Bergisches Landbier"/>
    <n v="0.5"/>
    <x v="0"/>
    <s v="D"/>
    <x v="13"/>
    <s v="o"/>
  </r>
  <r>
    <x v="605"/>
    <s v="Schönramer Hell"/>
    <n v="0.5"/>
    <x v="0"/>
    <s v="D"/>
    <x v="13"/>
    <s v="+"/>
  </r>
  <r>
    <x v="606"/>
    <s v="Gutshaus Pilsener"/>
    <n v="0.5"/>
    <x v="0"/>
    <s v="D"/>
    <x v="13"/>
    <s v="o"/>
  </r>
  <r>
    <x v="607"/>
    <s v="Falter Export Hell"/>
    <n v="0.5"/>
    <x v="0"/>
    <s v="D"/>
    <x v="13"/>
    <s v="+"/>
  </r>
  <r>
    <x v="608"/>
    <s v="Falter Privat-Pils Budderl"/>
    <n v="0.33"/>
    <x v="0"/>
    <s v="D"/>
    <x v="13"/>
    <s v="-"/>
  </r>
  <r>
    <x v="609"/>
    <s v="Kulmbacher Mönchshof Original Pils"/>
    <n v="0.5"/>
    <x v="0"/>
    <s v="D"/>
    <x v="13"/>
    <s v="+"/>
  </r>
  <r>
    <x v="610"/>
    <s v="Stara Cervisia Superior (Schankbier)"/>
    <n v="0.5"/>
    <x v="0"/>
    <s v="D"/>
    <x v="13"/>
    <s v="o"/>
  </r>
  <r>
    <x v="611"/>
    <s v="Rügener Insel-Brauerei Baltic Ale"/>
    <n v="0.33"/>
    <x v="0"/>
    <s v="D"/>
    <x v="13"/>
    <s v="o"/>
  </r>
  <r>
    <x v="612"/>
    <s v="Volcanes del sur summer lucuma"/>
    <n v="0.35"/>
    <x v="0"/>
    <s v="RCH"/>
    <x v="13"/>
    <s v="o"/>
  </r>
  <r>
    <x v="613"/>
    <s v="Dampfbrauerei Zwiesel Dampfbier"/>
    <n v="0.5"/>
    <x v="0"/>
    <s v="D"/>
    <x v="13"/>
    <s v="o"/>
  </r>
  <r>
    <x v="614"/>
    <s v="Füchschen Alt"/>
    <n v="0.5"/>
    <x v="0"/>
    <s v="D"/>
    <x v="13"/>
    <s v="-"/>
  </r>
  <r>
    <x v="615"/>
    <s v="Sternburg Export"/>
    <n v="0.5"/>
    <x v="0"/>
    <s v="D"/>
    <x v="13"/>
    <s v="o"/>
  </r>
  <r>
    <x v="616"/>
    <s v="Ichnusa Anima Sarda"/>
    <n v="0.66"/>
    <x v="0"/>
    <s v="I"/>
    <x v="13"/>
    <s v="o"/>
  </r>
  <r>
    <x v="617"/>
    <s v="Ichnusa Non filtrata"/>
    <n v="0.5"/>
    <x v="0"/>
    <s v="I"/>
    <x v="13"/>
    <s v="o"/>
  </r>
  <r>
    <x v="618"/>
    <s v="Czerny's Küstenbrauerei 5 1/2 Knoten"/>
    <n v="0.33"/>
    <x v="0"/>
    <s v="D"/>
    <x v="13"/>
    <s v="+"/>
  </r>
  <r>
    <x v="619"/>
    <s v="Perlenbacher Patronus Weissbier"/>
    <n v="0.5"/>
    <x v="0"/>
    <s v="D"/>
    <x v="13"/>
    <s v="o"/>
  </r>
  <r>
    <x v="620"/>
    <s v="Lemke Berlin Spree Coast IPA"/>
    <n v="0.33"/>
    <x v="0"/>
    <s v="D"/>
    <x v="13"/>
    <s v="-"/>
  </r>
  <r>
    <x v="621"/>
    <s v="Schöfferhofer Hefeweizen"/>
    <n v="0.5"/>
    <x v="0"/>
    <s v="D"/>
    <x v="13"/>
    <s v="o"/>
  </r>
  <r>
    <x v="622"/>
    <s v="Ott Spezial (Schussenrieder)"/>
    <n v="0.5"/>
    <x v="0"/>
    <s v="D"/>
    <x v="13"/>
    <s v="+"/>
  </r>
  <r>
    <x v="623"/>
    <s v="Viechtacher Hell"/>
    <n v="0.5"/>
    <x v="0"/>
    <s v="D"/>
    <x v="13"/>
    <s v="+"/>
  </r>
  <r>
    <x v="624"/>
    <s v="Gutmann Hell (untergärig)"/>
    <n v="0.5"/>
    <x v="0"/>
    <s v="D"/>
    <x v="13"/>
    <s v="+"/>
  </r>
  <r>
    <x v="625"/>
    <s v="Hofmühl Hell"/>
    <n v="0.5"/>
    <x v="0"/>
    <s v="D"/>
    <x v="14"/>
    <s v="+"/>
  </r>
  <r>
    <x v="626"/>
    <s v="Lübzer Pils"/>
    <n v="0.5"/>
    <x v="0"/>
    <s v="D"/>
    <x v="13"/>
    <s v="o"/>
  </r>
  <r>
    <x v="627"/>
    <s v="Reichenauer Insel Bier Inselgold"/>
    <n v="0.33"/>
    <x v="0"/>
    <s v="D"/>
    <x v="13"/>
    <s v="+"/>
  </r>
  <r>
    <x v="628"/>
    <s v="Der Hirschbräu Dunkler Hirsch Allgäuer Weizen"/>
    <n v="0.5"/>
    <x v="0"/>
    <s v="D"/>
    <x v="13"/>
    <s v="+"/>
  </r>
  <r>
    <x v="629"/>
    <s v="Nordbräu Ingolstadt Privat-Pilsener"/>
    <n v="0.33"/>
    <x v="0"/>
    <s v="D"/>
    <x v="13"/>
    <s v="-"/>
  </r>
  <r>
    <x v="630"/>
    <s v="Leibinger Helles vom Bierbuckel"/>
    <n v="0.5"/>
    <x v="0"/>
    <s v="D"/>
    <x v="13"/>
    <s v="o"/>
  </r>
  <r>
    <x v="631"/>
    <s v="Gutsbräu Oberhaunstadt Hell"/>
    <n v="0.5"/>
    <x v="0"/>
    <s v="D"/>
    <x v="13"/>
    <s v="+"/>
  </r>
  <r>
    <x v="632"/>
    <s v="Buddel Ship (Hamburg) Steelyard Pale Ale"/>
    <n v="0.33"/>
    <x v="0"/>
    <s v="D"/>
    <x v="13"/>
    <s v="-"/>
  </r>
  <r>
    <x v="633"/>
    <s v="Richrath's Original Landbier"/>
    <n v="0.33"/>
    <x v="0"/>
    <s v="D"/>
    <x v="13"/>
    <s v="-"/>
  </r>
  <r>
    <x v="634"/>
    <s v="Stiegl Bräu Salzburg Vollbier"/>
    <n v="0.5"/>
    <x v="0"/>
    <s v="A"/>
    <x v="13"/>
    <s v="+"/>
  </r>
  <r>
    <x v="635"/>
    <s v="Ecker Bräu Wilderer Dunkel"/>
    <n v="0.5"/>
    <x v="0"/>
    <s v="D"/>
    <x v="13"/>
    <s v="o"/>
  </r>
  <r>
    <x v="636"/>
    <s v="Red Stripe (D6) Desnoes &amp; Geddes"/>
    <n v="0.33"/>
    <x v="0"/>
    <s v="JA"/>
    <x v="13"/>
    <s v="o"/>
  </r>
  <r>
    <x v="637"/>
    <s v="Rogue Hazelnut Brown Nectar"/>
    <n v="0.3"/>
    <x v="0"/>
    <s v="USA"/>
    <x v="13"/>
    <s v="-"/>
  </r>
  <r>
    <x v="638"/>
    <s v="Arcos Moos Helles"/>
    <n v="0.33"/>
    <x v="0"/>
    <s v="D"/>
    <x v="13"/>
    <s v="+"/>
  </r>
  <r>
    <x v="639"/>
    <s v="Weltenburger Barock Dunkel"/>
    <n v="0.5"/>
    <x v="0"/>
    <s v="D"/>
    <x v="13"/>
    <s v="+"/>
  </r>
  <r>
    <x v="640"/>
    <s v="Höss Brauerei Adlerkönig Urberg Hell"/>
    <n v="0.5"/>
    <x v="0"/>
    <s v="D"/>
    <x v="13"/>
    <s v="+"/>
  </r>
  <r>
    <x v="641"/>
    <s v="Stralsunder Pils"/>
    <n v="0.5"/>
    <x v="0"/>
    <s v="D"/>
    <x v="13"/>
    <s v="o"/>
  </r>
  <r>
    <x v="642"/>
    <s v="Ayinger Lager Hell"/>
    <n v="0.5"/>
    <x v="0"/>
    <s v="D"/>
    <x v="13"/>
    <s v="+"/>
  </r>
  <r>
    <x v="643"/>
    <s v="Bayreuther Bockbier"/>
    <n v="0.5"/>
    <x v="0"/>
    <s v="D"/>
    <x v="13"/>
    <s v="+"/>
  </r>
  <r>
    <x v="644"/>
    <s v="Schlüssel Original Alt"/>
    <n v="0.5"/>
    <x v="0"/>
    <s v="D"/>
    <x v="13"/>
    <s v="+"/>
  </r>
  <r>
    <x v="645"/>
    <s v="Binificio Angelo Poretto Luppoli 4"/>
    <n v="0.66"/>
    <x v="0"/>
    <s v="I"/>
    <x v="13"/>
    <s v="+"/>
  </r>
  <r>
    <x v="646"/>
    <s v="Ettaler Kloster Dunkel"/>
    <n v="0.5"/>
    <x v="0"/>
    <s v="D"/>
    <x v="13"/>
    <s v="+"/>
  </r>
  <r>
    <x v="647"/>
    <s v="Birra Moretti (Ricetta Originale)"/>
    <n v="0.5"/>
    <x v="0"/>
    <s v="I"/>
    <x v="13"/>
    <s v="o"/>
  </r>
  <r>
    <x v="648"/>
    <s v="Rügener Insel-Brauerei Baltic Goose"/>
    <n v="0.33"/>
    <x v="0"/>
    <s v="D"/>
    <x v="14"/>
    <s v="-"/>
  </r>
  <r>
    <x v="649"/>
    <s v="Gold Ochsen Kellerweizen Urtyp"/>
    <n v="0.5"/>
    <x v="0"/>
    <s v="D"/>
    <x v="14"/>
    <s v="+"/>
  </r>
  <r>
    <x v="650"/>
    <s v="Eifeler Landbier uniltriert"/>
    <n v="0.5"/>
    <x v="0"/>
    <s v="D"/>
    <x v="14"/>
    <s v="+"/>
  </r>
  <r>
    <x v="651"/>
    <s v="Rügener Insel-Brauerei Baltic Tripel"/>
    <n v="0.33"/>
    <x v="0"/>
    <s v="D"/>
    <x v="14"/>
    <s v="+"/>
  </r>
  <r>
    <x v="652"/>
    <s v="Schwabenbräu Zwickl Kellerbier"/>
    <n v="0.5"/>
    <x v="0"/>
    <s v="D"/>
    <x v="14"/>
    <s v="+"/>
  </r>
  <r>
    <x v="653"/>
    <s v="Dry Hopping IPA Green Killer"/>
    <n v="0.33"/>
    <x v="0"/>
    <s v="B"/>
    <x v="14"/>
    <s v="+"/>
  </r>
  <r>
    <x v="654"/>
    <s v="Horst Hell Lagerbier"/>
    <n v="0.33"/>
    <x v="0"/>
    <s v="D"/>
    <x v="14"/>
    <s v="o"/>
  </r>
  <r>
    <x v="655"/>
    <s v="Gletscherbräu Märzen"/>
    <n v="0.5"/>
    <x v="0"/>
    <s v="A"/>
    <x v="14"/>
    <s v="o"/>
  </r>
  <r>
    <x v="656"/>
    <s v="Dom Kölsch"/>
    <n v="0.5"/>
    <x v="0"/>
    <s v="D"/>
    <x v="14"/>
    <s v="o"/>
  </r>
  <r>
    <x v="657"/>
    <s v="Paulaner Dunkles Hefeweizen"/>
    <n v="0.5"/>
    <x v="0"/>
    <s v="D"/>
    <x v="14"/>
    <s v="+"/>
  </r>
  <r>
    <x v="658"/>
    <s v="Amber Ale Obergäriges"/>
    <n v="0.33"/>
    <x v="0"/>
    <s v="D"/>
    <x v="14"/>
    <s v="+"/>
  </r>
  <r>
    <x v="659"/>
    <s v="Göller Original"/>
    <n v="0.5"/>
    <x v="0"/>
    <s v="D"/>
    <x v="14"/>
    <s v="o"/>
  </r>
  <r>
    <x v="660"/>
    <s v="Hacklberg Passau Urhell"/>
    <n v="0.5"/>
    <x v="0"/>
    <s v="D"/>
    <x v="14"/>
    <s v="+"/>
  </r>
  <r>
    <x v="661"/>
    <s v="Gruibinger Winterbier"/>
    <n v="0.5"/>
    <x v="0"/>
    <s v="D"/>
    <x v="14"/>
    <s v="+"/>
  </r>
  <r>
    <x v="662"/>
    <s v="Oechsner Edelhell Export"/>
    <n v="0.5"/>
    <x v="0"/>
    <s v="D"/>
    <x v="14"/>
    <s v="o"/>
  </r>
  <r>
    <x v="663"/>
    <s v="Schönbuchbräu Jäger Spezial (Export)"/>
    <n v="0.5"/>
    <x v="0"/>
    <s v="D"/>
    <x v="14"/>
    <s v="+"/>
  </r>
  <r>
    <x v="664"/>
    <s v="Gutmann Spezial"/>
    <n v="0.5"/>
    <x v="0"/>
    <s v="D"/>
    <x v="14"/>
    <s v="o"/>
  </r>
  <r>
    <x v="665"/>
    <s v="Schönbuch Braumanufaktur Hefeweizen hell"/>
    <n v="0.5"/>
    <x v="0"/>
    <s v="D"/>
    <x v="14"/>
    <s v="+"/>
  </r>
  <r>
    <x v="666"/>
    <s v="Gold Ochsen Kellerbier"/>
    <n v="0.5"/>
    <x v="0"/>
    <s v="D"/>
    <x v="14"/>
    <s v="+"/>
  </r>
  <r>
    <x v="667"/>
    <s v="Rügener Insel-Brauerei Insel-Kreide"/>
    <n v="0.33"/>
    <x v="0"/>
    <s v="D"/>
    <x v="14"/>
    <s v="-"/>
  </r>
  <r>
    <x v="668"/>
    <s v="Peroni Gran Riserva Bianca"/>
    <n v="0.5"/>
    <x v="0"/>
    <s v="I"/>
    <x v="14"/>
    <s v="-"/>
  </r>
  <r>
    <x v="669"/>
    <s v="Peroni Cruda"/>
    <n v="0.5"/>
    <x v="0"/>
    <s v="I"/>
    <x v="14"/>
    <s v="o"/>
  </r>
  <r>
    <x v="670"/>
    <s v="Paulaner Zwickl"/>
    <n v="0.4"/>
    <x v="0"/>
    <s v="D"/>
    <x v="14"/>
    <s v="-"/>
  </r>
  <r>
    <x v="671"/>
    <s v="Brauerei Clemens Härle Lager Hell"/>
    <n v="0.5"/>
    <x v="0"/>
    <s v="D"/>
    <x v="14"/>
    <s v="o"/>
  </r>
  <r>
    <x v="672"/>
    <s v="Würzburger Hofbräu Pilsener"/>
    <n v="0.33"/>
    <x v="0"/>
    <s v="D"/>
    <x v="14"/>
    <s v="o"/>
  </r>
  <r>
    <x v="673"/>
    <s v="Gutmann Weizen"/>
    <n v="0.5"/>
    <x v="0"/>
    <s v="D"/>
    <x v="14"/>
    <s v="+"/>
  </r>
  <r>
    <x v="674"/>
    <s v="Birra Messina Cristalli di Sale"/>
    <n v="0.5"/>
    <x v="0"/>
    <s v="I"/>
    <x v="14"/>
    <s v="o"/>
  </r>
  <r>
    <x v="675"/>
    <s v="Hopfenstopfer Comet IPA (TripleHop)"/>
    <n v="0.33"/>
    <x v="0"/>
    <s v="D"/>
    <x v="14"/>
    <s v="o"/>
  </r>
  <r>
    <x v="676"/>
    <s v="Landshark Island Style Lager"/>
    <n v="0.33"/>
    <x v="0"/>
    <s v="USA"/>
    <x v="14"/>
    <s v="-"/>
  </r>
  <r>
    <x v="677"/>
    <s v="Smaland"/>
    <n v="0.33"/>
    <x v="0"/>
    <s v="S"/>
    <x v="14"/>
    <s v="o"/>
  </r>
  <r>
    <x v="678"/>
    <s v="Gaffel Sonnenhopfen Pale Ale"/>
    <n v="0.33"/>
    <x v="0"/>
    <s v="D"/>
    <x v="14"/>
    <s v="+"/>
  </r>
  <r>
    <x v="679"/>
    <s v="Oechsner Pilsener"/>
    <n v="0.5"/>
    <x v="0"/>
    <s v="D"/>
    <x v="14"/>
    <s v="o"/>
  </r>
  <r>
    <x v="680"/>
    <s v="Oechsner Schwarz"/>
    <n v="0.5"/>
    <x v="0"/>
    <s v="D"/>
    <x v="14"/>
    <s v="-"/>
  </r>
  <r>
    <x v="681"/>
    <s v="Gara (Las Palma)"/>
    <n v="0.33"/>
    <x v="0"/>
    <s v="E"/>
    <x v="14"/>
    <s v="o"/>
  </r>
  <r>
    <x v="682"/>
    <s v="Jacob Hell"/>
    <n v="0.5"/>
    <x v="0"/>
    <s v="D"/>
    <x v="14"/>
    <s v="+"/>
  </r>
  <r>
    <x v="683"/>
    <s v="Tennent's Super Strong Lager"/>
    <n v="0.35"/>
    <x v="0"/>
    <s v="I"/>
    <x v="14"/>
    <s v="-"/>
  </r>
  <r>
    <x v="684"/>
    <s v="Benediktiner Hell"/>
    <n v="0.5"/>
    <x v="0"/>
    <s v="D"/>
    <x v="14"/>
    <s v="+"/>
  </r>
  <r>
    <x v="685"/>
    <s v="Kulmbacher Mönchshof Landbier"/>
    <n v="0.5"/>
    <x v="0"/>
    <s v="D"/>
    <x v="14"/>
    <s v="+"/>
  </r>
  <r>
    <x v="686"/>
    <s v="Riedenburger Viva Bavaria Festbier"/>
    <n v="0.5"/>
    <x v="0"/>
    <s v="D"/>
    <x v="14"/>
    <s v="-"/>
  </r>
  <r>
    <x v="687"/>
    <s v="Kauzen Kellerbier"/>
    <n v="0.5"/>
    <x v="0"/>
    <s v="D"/>
    <x v="14"/>
    <s v="+"/>
  </r>
  <r>
    <x v="688"/>
    <s v="Gutmann Weizen dunkel"/>
    <n v="0.5"/>
    <x v="0"/>
    <s v="D"/>
    <x v="14"/>
    <s v="+"/>
  </r>
  <r>
    <x v="689"/>
    <s v="Schlappe-Seppel Helles"/>
    <n v="0.5"/>
    <x v="0"/>
    <s v="D"/>
    <x v="14"/>
    <s v="+"/>
  </r>
  <r>
    <x v="690"/>
    <s v="Zirndorfer Landbier"/>
    <n v="0.5"/>
    <x v="0"/>
    <s v="D"/>
    <x v="14"/>
    <s v="o"/>
  </r>
  <r>
    <x v="691"/>
    <s v="Carlsberg Brewmasters IPA"/>
    <n v="0.33"/>
    <x v="0"/>
    <s v="DK"/>
    <x v="14"/>
    <s v="+"/>
  </r>
  <r>
    <x v="692"/>
    <s v="Zwiefalter Engele"/>
    <n v="0.33"/>
    <x v="0"/>
    <s v="D"/>
    <x v="14"/>
    <s v="+"/>
  </r>
  <r>
    <x v="693"/>
    <s v="Keiler Land-Pils"/>
    <n v="0.5"/>
    <x v="0"/>
    <s v="D"/>
    <x v="14"/>
    <s v="+"/>
  </r>
  <r>
    <x v="694"/>
    <s v="Sigel Kloster Hefeweizen"/>
    <n v="0.5"/>
    <x v="0"/>
    <s v="D"/>
    <x v="14"/>
    <s v="+"/>
  </r>
  <r>
    <x v="695"/>
    <s v="Kulmbacher Mönchshof Märzen"/>
    <n v="0.5"/>
    <x v="0"/>
    <s v="D"/>
    <x v="14"/>
    <s v="+"/>
  </r>
  <r>
    <x v="696"/>
    <s v="Ratsherrn Hopfen, Malz und Hamburg"/>
    <n v="0.33"/>
    <x v="0"/>
    <s v="D"/>
    <x v="14"/>
    <s v="+"/>
  </r>
  <r>
    <x v="697"/>
    <s v="Zoller-Hof Festbier"/>
    <n v="0.5"/>
    <x v="0"/>
    <s v="D"/>
    <x v="14"/>
    <s v="+"/>
  </r>
  <r>
    <x v="698"/>
    <s v="Ruppaner Bodensee-Pils"/>
    <n v="0.5"/>
    <x v="0"/>
    <s v="D"/>
    <x v="14"/>
    <s v="-"/>
  </r>
  <r>
    <x v="699"/>
    <s v="Sternla Helles"/>
    <n v="0.5"/>
    <x v="0"/>
    <s v="D"/>
    <x v="14"/>
    <s v="+"/>
  </r>
  <r>
    <x v="700"/>
    <s v="Insel-Brauerei Rügen Baltic Farm"/>
    <n v="0.33"/>
    <x v="0"/>
    <s v="D"/>
    <x v="14"/>
    <s v="o"/>
  </r>
  <r>
    <x v="701"/>
    <s v="Kronenbrauerei Schimpf 1870 Jubi Märzen"/>
    <n v="0.5"/>
    <x v="8"/>
    <s v="D"/>
    <x v="15"/>
    <s v="+"/>
  </r>
  <r>
    <x v="702"/>
    <s v="Bauhofers Schwarzwaldmarie Lager Hell"/>
    <n v="0.33"/>
    <x v="4"/>
    <s v="D"/>
    <x v="15"/>
    <s v="+"/>
  </r>
  <r>
    <x v="703"/>
    <s v="Tucher Nürnberger Lager Hell"/>
    <n v="0.5"/>
    <x v="4"/>
    <s v="D"/>
    <x v="15"/>
    <s v="+"/>
  </r>
  <r>
    <x v="704"/>
    <s v="Schinner Kellerbier unfiltriert"/>
    <n v="0.5"/>
    <x v="22"/>
    <s v="D"/>
    <x v="15"/>
    <s v="+"/>
  </r>
  <r>
    <x v="705"/>
    <s v="Wainwright The Golden Beer"/>
    <n v="0.5"/>
    <x v="23"/>
    <s v="UK"/>
    <x v="15"/>
    <s v="o"/>
  </r>
  <r>
    <x v="706"/>
    <s v="Lasko IPA"/>
    <n v="0.5"/>
    <x v="4"/>
    <s v="SLO"/>
    <x v="15"/>
    <s v="+"/>
  </r>
  <r>
    <x v="707"/>
    <s v="Zötler Bier Gold Export&quot; (DEU) (+)"/>
    <n v="0.5"/>
    <x v="4"/>
    <s v="D"/>
    <x v="15"/>
    <s v="+"/>
  </r>
  <r>
    <x v="708"/>
    <s v="Park Export (Pfalz)"/>
    <n v="0.5"/>
    <x v="4"/>
    <s v="D"/>
    <x v="15"/>
    <s v="+"/>
  </r>
  <r>
    <x v="709"/>
    <s v="Schinner Edel-Weisse"/>
    <n v="0.5"/>
    <x v="18"/>
    <s v="D"/>
    <x v="15"/>
    <s v="o"/>
  </r>
  <r>
    <x v="710"/>
    <s v="Borbecker Helles Dampfbier"/>
    <n v="0.5"/>
    <x v="1"/>
    <s v="D"/>
    <x v="15"/>
    <s v="+"/>
  </r>
  <r>
    <x v="711"/>
    <s v="Gulpener Pilsener"/>
    <n v="0.3"/>
    <x v="3"/>
    <s v="NL"/>
    <x v="15"/>
    <s v="o"/>
  </r>
  <r>
    <x v="712"/>
    <s v="Gruibinger Bier Unser Helles"/>
    <n v="0.5"/>
    <x v="18"/>
    <s v="D"/>
    <x v="15"/>
    <s v="-"/>
  </r>
  <r>
    <x v="713"/>
    <s v="Weltenburger Kloster Anno 1050"/>
    <n v="0.5"/>
    <x v="8"/>
    <s v="D"/>
    <x v="15"/>
    <s v="+"/>
  </r>
  <r>
    <x v="714"/>
    <s v="Brouwers Premium Pilsener"/>
    <n v="0.25"/>
    <x v="3"/>
    <s v="NL"/>
    <x v="15"/>
    <s v="-"/>
  </r>
  <r>
    <x v="715"/>
    <s v="Bombardier Eagle Brewery Golden Beer"/>
    <n v="0.5"/>
    <x v="16"/>
    <s v="UK"/>
    <x v="15"/>
    <s v="o"/>
  </r>
  <r>
    <x v="716"/>
    <s v="Park Pils Premium (Pfalz)"/>
    <n v="0.5"/>
    <x v="1"/>
    <s v="D"/>
    <x v="15"/>
    <s v="-"/>
  </r>
  <r>
    <x v="717"/>
    <s v="Dieselrock Öl von Fendt D"/>
    <n v="0.5"/>
    <x v="24"/>
    <s v="D"/>
    <x v="15"/>
    <s v="+"/>
  </r>
  <r>
    <x v="718"/>
    <s v="Flötzinger 1543 Hefe-Weissbier kellertrüb"/>
    <n v="0.5"/>
    <x v="8"/>
    <s v="D"/>
    <x v="15"/>
    <s v="+"/>
  </r>
  <r>
    <x v="719"/>
    <s v="Walder Bräu Hefeweizen"/>
    <n v="0.5"/>
    <x v="4"/>
    <s v="D"/>
    <x v="15"/>
    <s v="+"/>
  </r>
  <r>
    <x v="720"/>
    <s v="Tucher Aecht Nürnberger Kellerbier"/>
    <n v="0.5"/>
    <x v="20"/>
    <s v="D"/>
    <x v="15"/>
    <s v="+"/>
  </r>
  <r>
    <x v="721"/>
    <s v="Weltenburger Kloster Winter-Traum"/>
    <n v="0.5"/>
    <x v="22"/>
    <s v="D"/>
    <x v="15"/>
    <s v="+"/>
  </r>
  <r>
    <x v="722"/>
    <s v="Zwiefalter 1521 - FUFFZEHNOISAZWANZIG"/>
    <n v="0.5"/>
    <x v="2"/>
    <s v="D"/>
    <x v="15"/>
    <s v="o"/>
  </r>
  <r>
    <x v="723"/>
    <s v="Schinner 1516 Edel-Pils"/>
    <n v="0.5"/>
    <x v="18"/>
    <s v="D"/>
    <x v="15"/>
    <s v="o"/>
  </r>
  <r>
    <x v="724"/>
    <s v="Fischer's Spatz"/>
    <n v="0.5"/>
    <x v="16"/>
    <s v="D"/>
    <x v="15"/>
    <s v="o"/>
  </r>
  <r>
    <x v="725"/>
    <s v="Licorne 1845"/>
    <n v="0.33"/>
    <x v="24"/>
    <s v="F"/>
    <x v="15"/>
    <s v="+"/>
  </r>
  <r>
    <x v="726"/>
    <s v="Fischer's Schneehas"/>
    <n v="0.5"/>
    <x v="1"/>
    <s v="D"/>
    <x v="15"/>
    <s v="o"/>
  </r>
  <r>
    <x v="727"/>
    <s v="Zirndorfer Kellerbier Naturtrüb"/>
    <n v="0.5"/>
    <x v="18"/>
    <s v="D"/>
    <x v="15"/>
    <s v="+"/>
  </r>
  <r>
    <x v="728"/>
    <s v="Vukovarsko Domace"/>
    <n v="0.5"/>
    <x v="25"/>
    <s v="HR"/>
    <x v="15"/>
    <s v="o"/>
  </r>
  <r>
    <x v="729"/>
    <s v="Urstoff Schinner Helles Vollbier"/>
    <n v="0.5"/>
    <x v="18"/>
    <s v="D"/>
    <x v="15"/>
    <s v="+"/>
  </r>
  <r>
    <x v="730"/>
    <s v="Schönbuch Braumanufaktur Weihnachts-Bier"/>
    <n v="0.5"/>
    <x v="8"/>
    <s v="D"/>
    <x v="15"/>
    <s v="+"/>
  </r>
  <r>
    <x v="731"/>
    <s v="Wichwood Brewery - Hobgoblin Gold"/>
    <n v="0.5"/>
    <x v="25"/>
    <s v="UK"/>
    <x v="15"/>
    <s v="o"/>
  </r>
  <r>
    <x v="732"/>
    <s v="Ringwood - Boon Doggle"/>
    <n v="0.5"/>
    <x v="26"/>
    <s v="UK"/>
    <x v="15"/>
    <s v="-"/>
  </r>
  <r>
    <x v="733"/>
    <s v="Baisinger Helles"/>
    <n v="0.5"/>
    <x v="18"/>
    <s v="D"/>
    <x v="15"/>
    <s v="o"/>
  </r>
  <r>
    <x v="734"/>
    <s v="Herforder Weihnacht"/>
    <n v="0.33"/>
    <x v="27"/>
    <s v="D"/>
    <x v="15"/>
    <s v="+"/>
  </r>
  <r>
    <x v="735"/>
    <s v="Mythos"/>
    <n v="0.5"/>
    <x v="3"/>
    <s v="GR"/>
    <x v="15"/>
    <s v="o"/>
  </r>
  <r>
    <x v="736"/>
    <s v="Lander Bräu Super Strong"/>
    <n v="0.5"/>
    <x v="28"/>
    <s v="NL"/>
    <x v="15"/>
    <s v="-"/>
  </r>
  <r>
    <x v="737"/>
    <s v="Tucher Nürnberger Rotbier"/>
    <n v="0.5"/>
    <x v="8"/>
    <s v="D"/>
    <x v="15"/>
    <s v="+"/>
  </r>
  <r>
    <x v="738"/>
    <s v="Jupiter Pils"/>
    <n v="0.33"/>
    <x v="4"/>
    <s v="B"/>
    <x v="15"/>
    <s v="o"/>
  </r>
  <r>
    <x v="739"/>
    <s v="Brakspear Oxford Gold"/>
    <n v="0.5"/>
    <x v="29"/>
    <s v="UK"/>
    <x v="15"/>
    <s v="-"/>
  </r>
  <r>
    <x v="740"/>
    <s v="Ayinger Bräuweisse"/>
    <n v="0.5"/>
    <x v="2"/>
    <s v="D"/>
    <x v="15"/>
    <s v="+"/>
  </r>
  <r>
    <x v="741"/>
    <s v="Peroni Tradizione e qualitatia"/>
    <n v="0.33"/>
    <x v="16"/>
    <s v="I"/>
    <x v="15"/>
    <s v="o"/>
  </r>
  <r>
    <x v="742"/>
    <s v="Masterson's EPA"/>
    <n v="0.5"/>
    <x v="30"/>
    <s v="UK"/>
    <x v="15"/>
    <s v="+"/>
  </r>
  <r>
    <x v="743"/>
    <s v="Alpirsbacher Kloster# Helles"/>
    <n v="0.5"/>
    <x v="2"/>
    <s v="D"/>
    <x v="15"/>
    <s v="+"/>
  </r>
  <r>
    <x v="744"/>
    <s v="Swinckels Superior Pilsner"/>
    <n v="0.33"/>
    <x v="20"/>
    <s v="NL"/>
    <x v="15"/>
    <s v="-"/>
  </r>
  <r>
    <x v="745"/>
    <s v="Hopfmeister Irish road trip IPA"/>
    <n v="0.33"/>
    <x v="10"/>
    <s v="D"/>
    <x v="15"/>
    <s v="+"/>
  </r>
  <r>
    <x v="746"/>
    <s v="PAN Zlatini"/>
    <n v="0.5"/>
    <x v="3"/>
    <s v="HR"/>
    <x v="15"/>
    <s v="o"/>
  </r>
  <r>
    <x v="747"/>
    <s v="Tegernseer Brauhaus Max I. Joseph 1806"/>
    <n v="0.5"/>
    <x v="4"/>
    <s v="D"/>
    <x v="15"/>
    <s v="+"/>
  </r>
  <r>
    <x v="748"/>
    <s v="Gaffel Kölsch"/>
    <n v="0.33"/>
    <x v="1"/>
    <s v="D"/>
    <x v="15"/>
    <s v="+"/>
  </r>
  <r>
    <x v="749"/>
    <s v="Vendetta Extra Pilsener"/>
    <n v="0.33"/>
    <x v="4"/>
    <s v="B"/>
    <x v="15"/>
    <s v="-"/>
  </r>
  <r>
    <x v="750"/>
    <s v="Berg Ulrichsbier"/>
    <n v="0.33"/>
    <x v="20"/>
    <s v="D"/>
    <x v="15"/>
    <s v="+"/>
  </r>
  <r>
    <x v="751"/>
    <s v="Hofpmeister Surfers Ale"/>
    <n v="0.33"/>
    <x v="20"/>
    <s v="D"/>
    <x v="15"/>
    <s v="+"/>
  </r>
  <r>
    <x v="752"/>
    <s v="Brand Pilsener"/>
    <n v="0.33"/>
    <x v="3"/>
    <s v="NL"/>
    <x v="15"/>
    <s v="-"/>
  </r>
  <r>
    <x v="753"/>
    <s v="Schreckenskammer Kölsch"/>
    <n v="0.33"/>
    <x v="3"/>
    <s v="D"/>
    <x v="15"/>
    <s v="o"/>
  </r>
  <r>
    <x v="754"/>
    <s v="Alpirsbacher Schwarzwald Michel Weizen"/>
    <n v="0.5"/>
    <x v="0"/>
    <s v="D"/>
    <x v="16"/>
    <s v="o"/>
  </r>
  <r>
    <x v="755"/>
    <s v="Tucher Urbräu Hell"/>
    <n v="0.5"/>
    <x v="0"/>
    <s v="D"/>
    <x v="16"/>
    <s v="+"/>
  </r>
  <r>
    <x v="756"/>
    <s v="Gösser Export"/>
    <n v="0.5"/>
    <x v="0"/>
    <s v="A"/>
    <x v="16"/>
    <s v="+"/>
  </r>
  <r>
    <x v="757"/>
    <s v="Fischer's Handhalbe Spezial Hell"/>
    <n v="0.5"/>
    <x v="0"/>
    <s v="D"/>
    <x v="16"/>
    <s v="+"/>
  </r>
  <r>
    <x v="758"/>
    <s v="Hochdorfer Hell"/>
    <n v="0.5"/>
    <x v="0"/>
    <s v="D"/>
    <x v="16"/>
    <s v="+"/>
  </r>
  <r>
    <x v="759"/>
    <s v="Schimpf Halbe Spezial"/>
    <n v="0.5"/>
    <x v="0"/>
    <s v="D"/>
    <x v="16"/>
    <s v="+"/>
  </r>
  <r>
    <x v="760"/>
    <s v="Rittmayer Hallerndorfer Hausbrauerbier"/>
    <n v="0.5"/>
    <x v="0"/>
    <s v="D"/>
    <x v="16"/>
    <s v="+"/>
  </r>
  <r>
    <x v="761"/>
    <s v="Dinkelacker Schönbuchbrauerei Lucky Experience"/>
    <n v="0.5"/>
    <x v="0"/>
    <s v="D"/>
    <x v="16"/>
    <s v="+"/>
  </r>
  <r>
    <x v="762"/>
    <s v="Hasen Oster-Festbier"/>
    <n v="0.5"/>
    <x v="0"/>
    <s v="D"/>
    <x v="16"/>
    <s v="+"/>
  </r>
  <r>
    <x v="763"/>
    <s v="Alpirsbacher Kloster Zwickl"/>
    <n v="0.5"/>
    <x v="0"/>
    <s v="D"/>
    <x v="16"/>
    <s v="+"/>
  </r>
  <r>
    <x v="764"/>
    <s v="Held Bräu Hell"/>
    <n v="0.5"/>
    <x v="0"/>
    <s v="D"/>
    <x v="16"/>
    <s v="+"/>
  </r>
  <r>
    <x v="765"/>
    <s v="Gulpener Korenwolf"/>
    <n v="0.5"/>
    <x v="0"/>
    <s v="NL"/>
    <x v="16"/>
    <s v="-"/>
  </r>
  <r>
    <x v="766"/>
    <s v="Kloster Andechs Weissbier Hell"/>
    <n v="0.5"/>
    <x v="0"/>
    <s v="D"/>
    <x v="16"/>
    <s v="+"/>
  </r>
  <r>
    <x v="767"/>
    <s v="Gulpener Gladiator"/>
    <n v="0.5"/>
    <x v="0"/>
    <s v="NL"/>
    <x v="16"/>
    <s v="+"/>
  </r>
  <r>
    <x v="768"/>
    <s v="Hopf Helle"/>
    <n v="0.5"/>
    <x v="0"/>
    <s v="D"/>
    <x v="16"/>
    <s v="+"/>
  </r>
  <r>
    <x v="769"/>
    <s v="Bilger Stümple Hell"/>
    <n v="0.33"/>
    <x v="0"/>
    <s v="D"/>
    <x v="16"/>
    <s v="+"/>
  </r>
  <r>
    <x v="770"/>
    <s v="Lehner Bräu Export Hell"/>
    <n v="0.5"/>
    <x v="0"/>
    <s v="D"/>
    <x v="16"/>
    <s v="+"/>
  </r>
  <r>
    <x v="771"/>
    <s v="Alpirsbacher Schwarzwald Michel Helles"/>
    <n v="0.5"/>
    <x v="0"/>
    <s v="D"/>
    <x v="16"/>
    <s v="+"/>
  </r>
  <r>
    <x v="772"/>
    <s v="Oberndorfer Helles"/>
    <n v="0.5"/>
    <x v="0"/>
    <s v="D"/>
    <x v="16"/>
    <s v="+"/>
  </r>
  <r>
    <x v="773"/>
    <s v="Kloster "/>
    <n v="0.5"/>
    <x v="0"/>
    <s v="D"/>
    <x v="16"/>
    <s v="+"/>
  </r>
  <r>
    <x v="774"/>
    <s v="Kloster Andechs Spezial Hell"/>
    <n v="0.5"/>
    <x v="0"/>
    <s v="D"/>
    <x v="16"/>
    <s v="+"/>
  </r>
  <r>
    <x v="775"/>
    <s v="Kloster Andechs Bergbach Hell"/>
    <n v="0.5"/>
    <x v="0"/>
    <s v="D"/>
    <x v="16"/>
    <s v="+"/>
  </r>
  <r>
    <x v="776"/>
    <s v="Kuchelbauer Helles Bier"/>
    <n v="0.5"/>
    <x v="0"/>
    <s v="D"/>
    <x v="16"/>
    <s v="+"/>
  </r>
  <r>
    <x v="777"/>
    <s v="Bayreuther Original Helles Exportbier"/>
    <n v="0.5"/>
    <x v="0"/>
    <s v="D"/>
    <x v="16"/>
    <s v="+"/>
  </r>
  <r>
    <x v="778"/>
    <s v="Gösser Natur Hell"/>
    <n v="0.5"/>
    <x v="0"/>
    <s v="D"/>
    <x v="16"/>
    <s v="+"/>
  </r>
  <r>
    <x v="779"/>
    <s v="Distelhäuser Distel Hell"/>
    <n v="0.5"/>
    <x v="0"/>
    <s v="D"/>
    <x v="16"/>
    <s v="+"/>
  </r>
  <r>
    <x v="780"/>
    <s v="Alfa Edel-Pils"/>
    <n v="0.5"/>
    <x v="0"/>
    <s v="NL"/>
    <x v="16"/>
    <s v="+"/>
  </r>
  <r>
    <x v="781"/>
    <s v="Bavaria Pilsener"/>
    <n v="0.5"/>
    <x v="0"/>
    <s v="NL"/>
    <x v="16"/>
    <s v="+"/>
  </r>
  <r>
    <x v="782"/>
    <s v="Stiegl Hell"/>
    <n v="0.5"/>
    <x v="0"/>
    <s v="A"/>
    <x v="16"/>
    <s v="+"/>
  </r>
  <r>
    <x v="783"/>
    <s v="Schimpf Urtrüb Unfiltriert"/>
    <n v="0.33"/>
    <x v="0"/>
    <s v="D"/>
    <x v="16"/>
    <s v="+"/>
  </r>
  <r>
    <x v="784"/>
    <s v="Schimpf Jubi Märzen 1870"/>
    <n v="0.5"/>
    <x v="0"/>
    <s v="D"/>
    <x v="16"/>
    <s v="o"/>
  </r>
  <r>
    <x v="785"/>
    <s v="Flötzinger Wies'n Märzen"/>
    <n v="0.5"/>
    <x v="0"/>
    <s v="D"/>
    <x v="16"/>
    <s v="+"/>
  </r>
  <r>
    <x v="786"/>
    <s v="Zubr Okaz Natury"/>
    <n v="0.5"/>
    <x v="0"/>
    <s v="PL"/>
    <x v="16"/>
    <s v="+"/>
  </r>
  <r>
    <x v="787"/>
    <s v="Grolsch Lente Bok"/>
    <n v="0.5"/>
    <x v="0"/>
    <s v="NL"/>
    <x v="16"/>
    <s v="-"/>
  </r>
  <r>
    <x v="788"/>
    <s v="Distelhäuser Export"/>
    <n v="0.5"/>
    <x v="0"/>
    <s v="D"/>
    <x v="16"/>
    <s v="o"/>
  </r>
  <r>
    <x v="789"/>
    <s v="Amstel Pilsener"/>
    <n v="0.5"/>
    <x v="0"/>
    <s v="NL"/>
    <x v="16"/>
    <s v="+"/>
  </r>
  <r>
    <x v="790"/>
    <s v="Weiherer Weizen Hell"/>
    <n v="0.5"/>
    <x v="0"/>
    <s v="D"/>
    <x v="16"/>
    <s v="+"/>
  </r>
  <r>
    <x v="791"/>
    <s v="Amstel Bier Blond"/>
    <n v="0.5"/>
    <x v="0"/>
    <s v="NL"/>
    <x v="16"/>
    <s v="+"/>
  </r>
  <r>
    <x v="792"/>
    <s v="Gräfensteiner Export (Netto Marken Discount)"/>
    <n v="0.5"/>
    <x v="0"/>
    <s v="D"/>
    <x v="16"/>
    <s v="o"/>
  </r>
  <r>
    <x v="793"/>
    <s v="Distelhäuser Märzen"/>
    <n v="0.5"/>
    <x v="0"/>
    <s v="D"/>
    <x v="16"/>
    <s v="o"/>
  </r>
  <r>
    <x v="794"/>
    <s v="Grolsch De Klok"/>
    <n v="0.5"/>
    <x v="0"/>
    <s v="NL"/>
    <x v="16"/>
    <s v="o"/>
  </r>
  <r>
    <x v="795"/>
    <s v="Distelhäuser Blond"/>
    <n v="0.33"/>
    <x v="0"/>
    <s v="D"/>
    <x v="16"/>
    <s v="o"/>
  </r>
  <r>
    <x v="796"/>
    <s v="Faxe 10% Extra Strong"/>
    <n v="1"/>
    <x v="0"/>
    <s v="DK"/>
    <x v="16"/>
    <s v="-"/>
  </r>
  <r>
    <x v="797"/>
    <s v="Lauterbacher Helles Brotzeit Bier"/>
    <n v="0.5"/>
    <x v="0"/>
    <s v="D"/>
    <x v="17"/>
    <s v="+"/>
  </r>
  <r>
    <x v="798"/>
    <s v="Autenrieder Festbier"/>
    <n v="0.5"/>
    <x v="0"/>
    <s v="D"/>
    <x v="17"/>
    <s v="o"/>
  </r>
  <r>
    <x v="799"/>
    <s v="Hövels Original Rotgold"/>
    <n v="0.5"/>
    <x v="0"/>
    <s v="D"/>
    <x v="17"/>
    <s v="+"/>
  </r>
  <r>
    <x v="800"/>
    <s v="Ulsterbacher Edel-Export"/>
    <n v="0.5"/>
    <x v="0"/>
    <s v="D"/>
    <x v="17"/>
    <s v="+"/>
  </r>
  <r>
    <x v="801"/>
    <s v="Walterbräu Helles Lager"/>
    <n v="0.5"/>
    <x v="0"/>
    <s v="D"/>
    <x v="17"/>
    <s v="+"/>
  </r>
  <r>
    <x v="802"/>
    <s v="Bürgerbräu Rupertus Weizenbock"/>
    <n v="0.33"/>
    <x v="0"/>
    <s v="D"/>
    <x v="17"/>
    <s v="+"/>
  </r>
  <r>
    <x v="803"/>
    <s v="Vulkan Helles"/>
    <n v="0.33"/>
    <x v="0"/>
    <s v="D"/>
    <x v="17"/>
    <s v="+"/>
  </r>
  <r>
    <x v="804"/>
    <s v="Favorit Pivo"/>
    <n v="0.5"/>
    <x v="0"/>
    <s v="HR"/>
    <x v="17"/>
    <s v="o"/>
  </r>
  <r>
    <x v="805"/>
    <s v="Osjecko  1664"/>
    <n v="0.5"/>
    <x v="0"/>
    <s v="HR"/>
    <x v="17"/>
    <s v="o"/>
  </r>
  <r>
    <x v="806"/>
    <s v="Johann Schäfer Südstadt Hell"/>
    <n v="0.33"/>
    <x v="0"/>
    <s v="D"/>
    <x v="17"/>
    <s v="o"/>
  </r>
  <r>
    <x v="807"/>
    <s v="Kulmbacher Kapuziner Weißbier Dunkel"/>
    <n v="0.5"/>
    <x v="0"/>
    <s v="D"/>
    <x v="17"/>
    <s v="o"/>
  </r>
  <r>
    <x v="808"/>
    <s v="Stuttgarter Hofbräu Kellerbräu"/>
    <n v="0.5"/>
    <x v="0"/>
    <s v="D"/>
    <x v="17"/>
    <s v="o"/>
  </r>
  <r>
    <x v="809"/>
    <s v="Nattheimer Bierchen"/>
    <n v="0.5"/>
    <x v="0"/>
    <s v="D"/>
    <x v="17"/>
    <s v="o"/>
  </r>
  <r>
    <x v="810"/>
    <s v="Birra Moretti alla Siciliana"/>
    <n v="0.5"/>
    <x v="0"/>
    <s v="I"/>
    <x v="17"/>
    <s v="o"/>
  </r>
  <r>
    <x v="811"/>
    <s v="Fischer's Böckle Starkbier Dunkel"/>
    <n v="0.33"/>
    <x v="0"/>
    <s v="D"/>
    <x v="17"/>
    <s v="o"/>
  </r>
  <r>
    <x v="812"/>
    <s v="Baltika Premium Export Lager"/>
    <n v="0.5"/>
    <x v="0"/>
    <s v="RUS"/>
    <x v="17"/>
    <s v="-"/>
  </r>
  <r>
    <x v="813"/>
    <s v="Birra dello Stretto non filtrato puro malto"/>
    <n v="0.33"/>
    <x v="0"/>
    <s v="I"/>
    <x v="17"/>
    <s v="o"/>
  </r>
  <r>
    <x v="814"/>
    <s v="Leikeim Landbier"/>
    <n v="0.5"/>
    <x v="0"/>
    <s v="D"/>
    <x v="17"/>
    <s v="-"/>
  </r>
  <r>
    <x v="815"/>
    <s v="Brinkhoff's No 1 Pilsener"/>
    <n v="0.5"/>
    <x v="0"/>
    <s v="D"/>
    <x v="17"/>
    <s v="+"/>
  </r>
  <r>
    <x v="816"/>
    <s v="Thurn und Taxis Hell"/>
    <n v="0.5"/>
    <x v="0"/>
    <s v="D"/>
    <x v="17"/>
    <s v="+"/>
  </r>
  <r>
    <x v="817"/>
    <s v="Istarsko Pivo"/>
    <n v="0.5"/>
    <x v="0"/>
    <s v="HR"/>
    <x v="17"/>
    <s v="-"/>
  </r>
  <r>
    <x v="818"/>
    <s v="Mönchshof Zoigl"/>
    <n v="0.5"/>
    <x v="0"/>
    <s v="D"/>
    <x v="17"/>
    <s v="+"/>
  </r>
  <r>
    <x v="819"/>
    <s v="Ursus Premium"/>
    <n v="0.5"/>
    <x v="0"/>
    <s v="RO"/>
    <x v="17"/>
    <s v="o"/>
  </r>
  <r>
    <x v="820"/>
    <s v="Irlabcher Premium Weihnachtsfestbier"/>
    <n v="0.5"/>
    <x v="0"/>
    <s v="D"/>
    <x v="17"/>
    <s v="+"/>
  </r>
  <r>
    <x v="821"/>
    <s v="Hochdorfer Kronenbräu Helles"/>
    <n v="0.5"/>
    <x v="0"/>
    <s v="D"/>
    <x v="17"/>
    <s v="+"/>
  </r>
  <r>
    <x v="822"/>
    <s v="Vulkan Indian Pale Ale"/>
    <n v="0.33"/>
    <x v="0"/>
    <s v="D"/>
    <x v="17"/>
    <s v="-"/>
  </r>
  <r>
    <x v="823"/>
    <s v="Braumanufaktur Härke Hell"/>
    <n v="0.33"/>
    <x v="0"/>
    <s v="D"/>
    <x v="17"/>
    <s v="+"/>
  </r>
  <r>
    <x v="824"/>
    <s v="Kaiser Brauerrei Albverführer"/>
    <n v="0.33"/>
    <x v="0"/>
    <s v="D"/>
    <x v="17"/>
    <s v="+"/>
  </r>
  <r>
    <x v="825"/>
    <s v="Sanwald Hefe-Weizen"/>
    <n v="0.5"/>
    <x v="0"/>
    <s v="D"/>
    <x v="17"/>
    <s v="+"/>
  </r>
  <r>
    <x v="826"/>
    <s v="Mönchshof Weihnachtsbier"/>
    <n v="0.5"/>
    <x v="0"/>
    <s v="D"/>
    <x v="17"/>
    <s v="+"/>
  </r>
  <r>
    <x v="827"/>
    <s v="Kirin Ichiban"/>
    <n v="0.33"/>
    <x v="0"/>
    <s v="J"/>
    <x v="17"/>
    <s v="+"/>
  </r>
  <r>
    <x v="828"/>
    <s v="Fischer's Schneehas"/>
    <n v="0.5"/>
    <x v="0"/>
    <s v="D"/>
    <x v="17"/>
    <s v="+"/>
  </r>
  <r>
    <x v="829"/>
    <s v="Nattheimer Spezial"/>
    <n v="0.5"/>
    <x v="0"/>
    <s v="D"/>
    <x v="17"/>
    <s v="+"/>
  </r>
  <r>
    <x v="830"/>
    <s v="Fischer's Spezial Helles"/>
    <n v="0.5"/>
    <x v="0"/>
    <s v="D"/>
    <x v="17"/>
    <s v="+"/>
  </r>
  <r>
    <x v="831"/>
    <s v="Castello La Pecisa"/>
    <n v="0.66"/>
    <x v="0"/>
    <s v="I"/>
    <x v="17"/>
    <s v="+"/>
  </r>
  <r>
    <x v="832"/>
    <s v="Nattheimer Weißbier Dunkel"/>
    <n v="0.5"/>
    <x v="0"/>
    <s v="D"/>
    <x v="17"/>
    <s v="+"/>
  </r>
  <r>
    <x v="833"/>
    <s v="Blank's Edelbier"/>
    <n v="0.5"/>
    <x v="0"/>
    <s v="D"/>
    <x v="17"/>
    <s v="+"/>
  </r>
  <r>
    <x v="834"/>
    <s v="Grünbacher Weißbier Winter Weisse"/>
    <n v="0.5"/>
    <x v="0"/>
    <s v="D"/>
    <x v="17"/>
    <s v="+"/>
  </r>
  <r>
    <x v="835"/>
    <s v="Kulmbacher Kapuziner Weißbier Naturtrüb"/>
    <n v="0.5"/>
    <x v="0"/>
    <s v="D"/>
    <x v="17"/>
    <s v="+"/>
  </r>
  <r>
    <x v="836"/>
    <s v="Ayinger Jahrhundert Bier"/>
    <n v="0.5"/>
    <x v="0"/>
    <s v="D"/>
    <x v="17"/>
    <s v="+"/>
  </r>
  <r>
    <x v="837"/>
    <s v="Timisoreana"/>
    <n v="0.5"/>
    <x v="0"/>
    <s v="RO"/>
    <x v="17"/>
    <s v="-"/>
  </r>
  <r>
    <x v="838"/>
    <s v="Schlossbrauerei Maxlrain Maxl Helles"/>
    <n v="0.5"/>
    <x v="0"/>
    <s v="D"/>
    <x v="17"/>
    <s v="+"/>
  </r>
  <r>
    <x v="839"/>
    <s v="Nattheimer Weißbier Hell"/>
    <n v="0.5"/>
    <x v="0"/>
    <s v="D"/>
    <x v="17"/>
    <s v="+"/>
  </r>
  <r>
    <x v="840"/>
    <s v="Vulkan Pale Ale"/>
    <n v="0.33"/>
    <x v="0"/>
    <s v="D"/>
    <x v="17"/>
    <s v="-"/>
  </r>
  <r>
    <x v="841"/>
    <s v="Zwiefalter Klosterbräu Festbier"/>
    <n v="0.5"/>
    <x v="0"/>
    <s v="D"/>
    <x v="17"/>
    <s v="+"/>
  </r>
  <r>
    <x v="842"/>
    <s v="Alpirsbacher Kleiner Mönch"/>
    <n v="0.33"/>
    <x v="0"/>
    <s v="D"/>
    <x v="17"/>
    <s v="+"/>
  </r>
  <r>
    <x v="843"/>
    <s v="Hohenthanner Winterfestbier"/>
    <n v="0.5"/>
    <x v="0"/>
    <s v="D"/>
    <x v="17"/>
    <s v="+"/>
  </r>
  <r>
    <x v="844"/>
    <s v="Ustersbacher Bayerisch Hefe-Weizen"/>
    <n v="0.5"/>
    <x v="0"/>
    <s v="D"/>
    <x v="17"/>
    <s v="+"/>
  </r>
  <r>
    <x v="845"/>
    <s v="Eichbaum Steam Brew IPA"/>
    <n v="0.5"/>
    <x v="0"/>
    <s v="D"/>
    <x v="17"/>
    <s v="o"/>
  </r>
  <r>
    <x v="846"/>
    <s v="Johann Schäfer Südstadt Pils"/>
    <n v="0.33"/>
    <x v="0"/>
    <s v="D"/>
    <x v="17"/>
    <s v="+"/>
  </r>
  <r>
    <x v="847"/>
    <s v="Erl Bräu Festbier"/>
    <n v="0.33"/>
    <x v="0"/>
    <s v="D"/>
    <x v="17"/>
    <s v="o"/>
  </r>
  <r>
    <x v="848"/>
    <s v="Schwerdl Weiße"/>
    <n v="0.33"/>
    <x v="0"/>
    <s v="D"/>
    <x v="17"/>
    <s v="+"/>
  </r>
  <r>
    <x v="849"/>
    <s v="Pittinger Hefe-Weißbier"/>
    <n v="0.5"/>
    <x v="0"/>
    <s v="D"/>
    <x v="17"/>
    <s v="+"/>
  </r>
  <r>
    <x v="850"/>
    <s v="Pittinger Pils"/>
    <n v="0.5"/>
    <x v="0"/>
    <s v="D"/>
    <x v="17"/>
    <s v="o"/>
  </r>
  <r>
    <x v="851"/>
    <s v="Erdinger Pikantus"/>
    <n v="0.5"/>
    <x v="0"/>
    <s v="D"/>
    <x v="17"/>
    <s v="o"/>
  </r>
  <r>
    <x v="852"/>
    <s v="Käpsele Helles"/>
    <n v="0.33"/>
    <x v="0"/>
    <s v="D"/>
    <x v="17"/>
    <s v="+"/>
  </r>
  <r>
    <x v="853"/>
    <s v="Arcobräu Winterbier"/>
    <n v="0.5"/>
    <x v="0"/>
    <s v="D"/>
    <x v="17"/>
    <s v="+"/>
  </r>
  <r>
    <x v="854"/>
    <s v="Dortmunder Kronen Export"/>
    <n v="0.5"/>
    <x v="0"/>
    <s v="D"/>
    <x v="17"/>
    <s v="+"/>
  </r>
  <r>
    <x v="855"/>
    <s v="Faxe Premium"/>
    <n v="1"/>
    <x v="0"/>
    <s v="DK"/>
    <x v="17"/>
    <s v="+"/>
  </r>
  <r>
    <x v="856"/>
    <s v="Jelen Svetto Pivo 1756"/>
    <n v="0.5"/>
    <x v="0"/>
    <s v="SRB"/>
    <x v="17"/>
    <s v="+"/>
  </r>
  <r>
    <x v="857"/>
    <s v="Adelsdorfer hell"/>
    <n v="0.5"/>
    <x v="0"/>
    <s v="D"/>
    <x v="18"/>
    <s v="+"/>
  </r>
  <r>
    <x v="858"/>
    <s v="Landwehrbräu Reichelshofen Edel"/>
    <n v="0.5"/>
    <x v="0"/>
    <s v="D"/>
    <x v="18"/>
    <s v="+"/>
  </r>
  <r>
    <x v="859"/>
    <s v="Pfungstädter Export Classic"/>
    <n v="0.5"/>
    <x v="0"/>
    <s v="D"/>
    <x v="18"/>
    <s v="+"/>
  </r>
  <r>
    <x v="860"/>
    <s v="Berg Mai-Bock"/>
    <n v="0.5"/>
    <x v="0"/>
    <s v="D"/>
    <x v="18"/>
    <s v="+"/>
  </r>
  <r>
    <x v="861"/>
    <s v="Bilger Stümple   "/>
    <n v="0.33"/>
    <x v="0"/>
    <s v="D"/>
    <x v="18"/>
    <s v="o"/>
  </r>
  <r>
    <x v="862"/>
    <s v="Zötler Bier Bayrisch Hell"/>
    <n v="0.5"/>
    <x v="0"/>
    <s v="D"/>
    <x v="18"/>
    <s v="+"/>
  </r>
  <r>
    <x v="863"/>
    <s v="Gruibinger Bier Sommerbier"/>
    <n v="0.5"/>
    <x v="0"/>
    <s v="D"/>
    <x v="18"/>
    <s v="+"/>
  </r>
  <r>
    <x v="864"/>
    <s v="Adelsdorfer Export"/>
    <n v="0.5"/>
    <x v="0"/>
    <s v="D"/>
    <x v="18"/>
    <s v="o"/>
  </r>
  <r>
    <x v="865"/>
    <s v="Walderbräu naturtrüb hell"/>
    <n v="0.5"/>
    <x v="0"/>
    <s v="D"/>
    <x v="18"/>
    <s v="+"/>
  </r>
  <r>
    <x v="866"/>
    <s v="Post Bier Weiler Post Weizen"/>
    <n v="0.5"/>
    <x v="0"/>
    <s v="D"/>
    <x v="18"/>
    <s v="+"/>
  </r>
  <r>
    <x v="867"/>
    <s v="Allgäuer Büble Bier Weissbier"/>
    <n v="0.5"/>
    <x v="0"/>
    <s v="D"/>
    <x v="18"/>
    <s v="+"/>
  </r>
  <r>
    <x v="868"/>
    <s v="Bayrisch Zunftherren hell"/>
    <n v="0.5"/>
    <x v="0"/>
    <s v="D"/>
    <x v="18"/>
    <s v="-"/>
  </r>
  <r>
    <x v="869"/>
    <s v="Gruibinger Bier saukalt"/>
    <n v="0.33"/>
    <x v="0"/>
    <s v="D"/>
    <x v="18"/>
    <s v="+"/>
  </r>
  <r>
    <x v="870"/>
    <s v="tomza Jasne Pelne"/>
    <n v="0.33"/>
    <x v="0"/>
    <s v="PL"/>
    <x v="18"/>
    <s v="-"/>
  </r>
  <r>
    <x v="871"/>
    <s v="Brauhaus Tegernsee Spezial"/>
    <n v="0.5"/>
    <x v="0"/>
    <s v="D"/>
    <x v="18"/>
    <s v="+"/>
  </r>
  <r>
    <x v="872"/>
    <s v="Pfungstädter Helles"/>
    <n v="0.5"/>
    <x v="0"/>
    <s v="D"/>
    <x v="18"/>
    <s v="o"/>
  </r>
  <r>
    <x v="873"/>
    <s v="Pfungstädter Kellerbier"/>
    <n v="0.5"/>
    <x v="0"/>
    <s v="D"/>
    <x v="18"/>
    <s v="+"/>
  </r>
  <r>
    <x v="874"/>
    <s v="Günzburger Weizenbier"/>
    <n v="0.5"/>
    <x v="0"/>
    <s v="D"/>
    <x v="18"/>
    <s v="+"/>
  </r>
  <r>
    <x v="875"/>
    <s v="Greif-Bräu Bernstein Hefeweizen"/>
    <n v="0.5"/>
    <x v="0"/>
    <s v="D"/>
    <x v="18"/>
    <s v="+"/>
  </r>
  <r>
    <x v="876"/>
    <s v="Schwabenbräu Hopfensommer"/>
    <n v="0.5"/>
    <x v="0"/>
    <s v="D"/>
    <x v="18"/>
    <s v="+"/>
  </r>
  <r>
    <x v="877"/>
    <s v="Brauerei Simon Weißbier"/>
    <n v="0.5"/>
    <x v="0"/>
    <s v="D"/>
    <x v="18"/>
    <s v="o"/>
  </r>
  <r>
    <x v="878"/>
    <s v="Allgäuer Büble Bier Bayrisch hell"/>
    <n v="0.5"/>
    <x v="0"/>
    <s v="D"/>
    <x v="18"/>
    <s v="+"/>
  </r>
  <r>
    <x v="879"/>
    <s v="Hirsch Helles (Wurmlingen)"/>
    <n v="0.5"/>
    <x v="0"/>
    <s v="D"/>
    <x v="18"/>
    <s v="+"/>
  </r>
  <r>
    <x v="880"/>
    <s v="Zwiefalter Pilsener Bio Vollbier"/>
    <n v="0.5"/>
    <x v="0"/>
    <s v="D"/>
    <x v="18"/>
    <s v="+"/>
  </r>
  <r>
    <x v="881"/>
    <s v="Wunderbräu Helles"/>
    <n v="0.5"/>
    <x v="0"/>
    <s v="D"/>
    <x v="18"/>
    <s v="+"/>
  </r>
  <r>
    <x v="882"/>
    <s v="Wunderbräu Landbier"/>
    <n v="0.5"/>
    <x v="0"/>
    <s v="D"/>
    <x v="18"/>
    <s v="+"/>
  </r>
  <r>
    <x v="883"/>
    <s v="Adelsdorfer Kellerbier naturtrüb"/>
    <n v="0.5"/>
    <x v="0"/>
    <s v="D"/>
    <x v="18"/>
    <s v="o"/>
  </r>
  <r>
    <x v="884"/>
    <s v="Wunderbräu Dunkles"/>
    <n v="0.5"/>
    <x v="0"/>
    <s v="D"/>
    <x v="18"/>
    <s v="+"/>
  </r>
  <r>
    <x v="885"/>
    <s v="Waldhaus Harry´s Potter selection Das magische Schwarze"/>
    <n v="0.33"/>
    <x v="0"/>
    <s v="D"/>
    <x v="18"/>
    <s v="-"/>
  </r>
  <r>
    <x v="886"/>
    <s v="Gold Ochsen Lager Oxx"/>
    <n v="0.33"/>
    <x v="0"/>
    <s v="D"/>
    <x v="18"/>
    <s v="o"/>
  </r>
  <r>
    <x v="887"/>
    <s v="Schinner Urstoff"/>
    <n v="0.5"/>
    <x v="0"/>
    <s v="D"/>
    <x v="18"/>
    <s v="+"/>
  </r>
  <r>
    <x v="888"/>
    <s v="Perla Export"/>
    <n v="0.5"/>
    <x v="0"/>
    <s v="PL"/>
    <x v="18"/>
    <s v="-"/>
  </r>
  <r>
    <x v="889"/>
    <s v="Zwiefalter Engele naturtrüb"/>
    <n v="0.33"/>
    <x v="0"/>
    <s v="D"/>
    <x v="18"/>
    <s v="+"/>
  </r>
  <r>
    <x v="890"/>
    <s v="Neumarkter Lammsbräu Dunkel"/>
    <n v="0.33"/>
    <x v="0"/>
    <s v="D"/>
    <x v="18"/>
    <s v="+"/>
  </r>
  <r>
    <x v="891"/>
    <s v="Gruibinger Bier Brotbier"/>
    <n v="0.33"/>
    <x v="0"/>
    <s v="D"/>
    <x v="18"/>
    <s v="+"/>
  </r>
  <r>
    <x v="892"/>
    <s v="Gruibinger Bier Stiefel-Pils"/>
    <n v="0.33"/>
    <x v="0"/>
    <s v="D"/>
    <x v="18"/>
    <s v="+"/>
  </r>
  <r>
    <x v="893"/>
    <s v="Bierra Moretti Lager 4"/>
    <n v="0.3"/>
    <x v="0"/>
    <s v="I"/>
    <x v="18"/>
    <s v="+"/>
  </r>
  <r>
    <x v="894"/>
    <s v="Pfungstädter Edelpils"/>
    <n v="0.5"/>
    <x v="0"/>
    <s v="D"/>
    <x v="18"/>
    <s v="-"/>
  </r>
  <r>
    <x v="895"/>
    <s v="Chiara Tosca Birra Doppio Molto"/>
    <n v="0.5"/>
    <x v="0"/>
    <s v="I"/>
    <x v="18"/>
    <s v="-"/>
  </r>
  <r>
    <x v="896"/>
    <s v="Riegele Bayrisch Ale 2 Sommerbier"/>
    <n v="0.33"/>
    <x v="0"/>
    <s v="D"/>
    <x v="18"/>
    <s v="+"/>
  </r>
  <r>
    <x v="897"/>
    <s v="Zatechy Svetty Lezah"/>
    <n v="0.4"/>
    <x v="0"/>
    <s v="PL"/>
    <x v="18"/>
    <s v="o"/>
  </r>
  <r>
    <x v="898"/>
    <s v="Birra Moretti Filtrata di Freddo"/>
    <n v="0.5"/>
    <x v="0"/>
    <s v="I"/>
    <x v="18"/>
    <s v="o"/>
  </r>
  <r>
    <x v="899"/>
    <s v="Echt Schlenkerla Rauchbier Märzen"/>
    <n v="0.5"/>
    <x v="0"/>
    <s v="D"/>
    <x v="18"/>
    <s v="-"/>
  </r>
  <r>
    <x v="900"/>
    <s v="Bavaria Holland Premium Bier"/>
    <n v="0.5"/>
    <x v="0"/>
    <s v="SRB"/>
    <x v="18"/>
    <s v="+"/>
  </r>
  <r>
    <x v="901"/>
    <s v="Tyskie Grone"/>
    <n v="0.5"/>
    <x v="3"/>
    <s v="PL"/>
    <x v="19"/>
    <s v="+"/>
  </r>
  <r>
    <x v="902"/>
    <s v="Britt Blonde"/>
    <n v="0.33"/>
    <x v="8"/>
    <s v="F"/>
    <x v="19"/>
    <s v="+"/>
  </r>
  <r>
    <x v="903"/>
    <s v="Fischer's Hefe Hell"/>
    <n v="0.5"/>
    <x v="18"/>
    <s v="D"/>
    <x v="19"/>
    <s v="o"/>
  </r>
  <r>
    <x v="904"/>
    <s v="Schwabenbräu Kloster Spezial"/>
    <n v="0.5"/>
    <x v="2"/>
    <s v="D"/>
    <x v="19"/>
    <s v="o"/>
  </r>
  <r>
    <x v="905"/>
    <s v="Der Hirschbräu Doppel-Hirsch Dunkler Bock"/>
    <n v="0.5"/>
    <x v="12"/>
    <s v="D"/>
    <x v="19"/>
    <s v="+"/>
  </r>
  <r>
    <x v="906"/>
    <s v="Erdinger Helles"/>
    <n v="0.5"/>
    <x v="2"/>
    <s v="D"/>
    <x v="19"/>
    <s v="+"/>
  </r>
  <r>
    <x v="907"/>
    <s v="Diedes Alt (selbstgebraut)"/>
    <n v="0.33"/>
    <x v="3"/>
    <s v="D"/>
    <x v="19"/>
    <s v="+"/>
  </r>
  <r>
    <x v="908"/>
    <s v="Patrizier Pils"/>
    <n v="0.5"/>
    <x v="18"/>
    <s v="D"/>
    <x v="19"/>
    <s v="+"/>
  </r>
  <r>
    <x v="909"/>
    <s v="Schwabenbräu Winterbier"/>
    <n v="0.5"/>
    <x v="31"/>
    <s v="D"/>
    <x v="19"/>
    <s v="-"/>
  </r>
  <r>
    <x v="910"/>
    <s v="Stiegl Pils"/>
    <n v="0.5"/>
    <x v="18"/>
    <s v="A"/>
    <x v="19"/>
    <s v="o"/>
  </r>
  <r>
    <x v="911"/>
    <s v="Lichtensternsches Festbier"/>
    <n v="0.5"/>
    <x v="8"/>
    <s v="D"/>
    <x v="19"/>
    <s v="+"/>
  </r>
  <r>
    <x v="912"/>
    <s v="Wirtshaus Helles"/>
    <n v="0.5"/>
    <x v="2"/>
    <s v="D"/>
    <x v="19"/>
    <s v="+"/>
  </r>
  <r>
    <x v="913"/>
    <s v="Steam Brew Summer Ale"/>
    <n v="0.5"/>
    <x v="2"/>
    <s v="D"/>
    <x v="19"/>
    <s v="o"/>
  </r>
  <r>
    <x v="914"/>
    <s v="Carlsberg Denmark"/>
    <n v="0.5"/>
    <x v="4"/>
    <s v="DK"/>
    <x v="19"/>
    <s v="o"/>
  </r>
  <r>
    <x v="915"/>
    <s v="Blanks Zwiefaltendorfer Festbier"/>
    <n v="0.33"/>
    <x v="4"/>
    <s v="D"/>
    <x v="19"/>
    <s v="o"/>
  </r>
  <r>
    <x v="916"/>
    <s v="Kloster Landbier"/>
    <n v="0.5"/>
    <x v="16"/>
    <s v="D"/>
    <x v="19"/>
    <s v="o"/>
  </r>
  <r>
    <x v="917"/>
    <s v="Waterloo Tripple Blond"/>
    <n v="0.33"/>
    <x v="15"/>
    <s v="B"/>
    <x v="19"/>
    <s v="o"/>
  </r>
  <r>
    <x v="918"/>
    <s v="Gösser Brauschätze Stifts Zwickl"/>
    <n v="0.5"/>
    <x v="4"/>
    <s v="A"/>
    <x v="19"/>
    <n v="0"/>
  </r>
  <r>
    <x v="919"/>
    <s v="Kloster Andechs Weißbier Dunkel"/>
    <n v="0.5"/>
    <x v="3"/>
    <s v="D"/>
    <x v="19"/>
    <s v="+"/>
  </r>
  <r>
    <x v="920"/>
    <s v="Schussenrieder Bierkrugmuseum Festbräu Ott Spezial-Sonderabfüllung"/>
    <n v="0.5"/>
    <x v="5"/>
    <s v="D"/>
    <x v="19"/>
    <s v="+"/>
  </r>
  <r>
    <x v="921"/>
    <s v="Der Hirschbräu Der echte Hirsch Gold Export"/>
    <n v="0.5"/>
    <x v="4"/>
    <s v="D"/>
    <x v="19"/>
    <s v="+"/>
  </r>
  <r>
    <x v="922"/>
    <s v="Eschenbacher Burg zu Burghausen Märzen"/>
    <n v="0.5"/>
    <x v="8"/>
    <s v="D"/>
    <x v="19"/>
    <s v="-"/>
  </r>
  <r>
    <x v="923"/>
    <s v="Hofbräu Winterzwickel"/>
    <n v="0.5"/>
    <x v="8"/>
    <s v="D"/>
    <x v="19"/>
    <s v="o"/>
  </r>
  <r>
    <x v="924"/>
    <s v="Hösl Zünftiges Wirtshausbier"/>
    <n v="0.5"/>
    <x v="4"/>
    <s v="D"/>
    <x v="19"/>
    <s v="+"/>
  </r>
  <r>
    <x v="925"/>
    <s v="Legenda Lui Matei Corvin 2.0"/>
    <n v="0.33"/>
    <x v="16"/>
    <s v="RO"/>
    <x v="19"/>
    <s v="+"/>
  </r>
  <r>
    <x v="926"/>
    <s v="Sturionul Edit Limitata"/>
    <n v="0.33"/>
    <x v="5"/>
    <s v="RO"/>
    <x v="19"/>
    <s v="+"/>
  </r>
  <r>
    <x v="927"/>
    <s v="Schloßbrauerei Irlbach Wirtshaus Weisse"/>
    <n v="0.5"/>
    <x v="20"/>
    <s v="D"/>
    <x v="19"/>
    <s v="-"/>
  </r>
  <r>
    <x v="928"/>
    <s v="Dremmwel dorée"/>
    <n v="0.33"/>
    <x v="32"/>
    <s v="B"/>
    <x v="19"/>
    <s v="+"/>
  </r>
  <r>
    <x v="929"/>
    <s v="Schimpf Hell "/>
    <n v="0.5"/>
    <x v="3"/>
    <s v="D"/>
    <x v="19"/>
    <s v="o"/>
  </r>
  <r>
    <x v="930"/>
    <s v="Wieselburger Bier Stammbräu"/>
    <n v="0.5"/>
    <x v="22"/>
    <s v="A"/>
    <x v="19"/>
    <s v="+"/>
  </r>
  <r>
    <x v="931"/>
    <s v="Patrizierer Hell"/>
    <n v="0.5"/>
    <x v="1"/>
    <s v="D"/>
    <x v="19"/>
    <s v="o"/>
  </r>
  <r>
    <x v="932"/>
    <s v="Gösser Bock"/>
    <n v="0.5"/>
    <x v="9"/>
    <s v="A"/>
    <x v="19"/>
    <s v="+"/>
  </r>
  <r>
    <x v="933"/>
    <s v="Fischer`s Kristall Weizen"/>
    <n v="0.5"/>
    <x v="18"/>
    <s v="D"/>
    <x v="19"/>
    <s v="o"/>
  </r>
  <r>
    <x v="934"/>
    <s v="Floreffe Double-Dubbel"/>
    <n v="0.33"/>
    <x v="33"/>
    <s v="B"/>
    <x v="19"/>
    <s v="o"/>
  </r>
  <r>
    <x v="935"/>
    <s v="Fischer´s Braubär Hefeweizen Hell"/>
    <n v="0.5"/>
    <x v="18"/>
    <s v="D"/>
    <x v="19"/>
    <s v="o"/>
  </r>
  <r>
    <x v="936"/>
    <s v="Eschenbacher Bier Bierzelt Gaudi Festbier"/>
    <n v="0.5"/>
    <x v="8"/>
    <s v="D"/>
    <x v="19"/>
    <s v="o"/>
  </r>
  <r>
    <x v="937"/>
    <s v="Schäffler Bräu Winterzauber feinwürzig"/>
    <n v="0.5"/>
    <x v="5"/>
    <s v="D"/>
    <x v="19"/>
    <s v="+"/>
  </r>
  <r>
    <x v="938"/>
    <s v="Füssener Bier"/>
    <n v="0.5"/>
    <x v="4"/>
    <s v="D"/>
    <x v="19"/>
    <s v="+"/>
  </r>
  <r>
    <x v="939"/>
    <s v="Kloster Andechs Export Dunkel"/>
    <n v="0.5"/>
    <x v="18"/>
    <s v="D"/>
    <x v="19"/>
    <s v="-"/>
  </r>
  <r>
    <x v="940"/>
    <s v="Kloster Pilsener"/>
    <n v="0.5"/>
    <x v="18"/>
    <s v="D"/>
    <x v="19"/>
    <s v="o"/>
  </r>
  <r>
    <x v="941"/>
    <s v="Spaten Münchner Hell"/>
    <n v="0.5"/>
    <x v="4"/>
    <s v="D"/>
    <x v="20"/>
    <s v="+"/>
  </r>
  <r>
    <x v="942"/>
    <s v="Königsbräu Hefeweizen"/>
    <n v="0.5"/>
    <x v="22"/>
    <s v="D"/>
    <x v="20"/>
    <s v="+"/>
  </r>
  <r>
    <x v="943"/>
    <s v="Samson 1795"/>
    <n v="0.5"/>
    <x v="16"/>
    <s v="CZ"/>
    <x v="20"/>
    <s v="+"/>
  </r>
  <r>
    <x v="944"/>
    <s v="Hacker Pschorr Kellerbier"/>
    <n v="0.5"/>
    <x v="8"/>
    <s v="D"/>
    <x v="20"/>
    <n v="0"/>
  </r>
  <r>
    <x v="945"/>
    <s v="Schneider Weisse Love Beer"/>
    <n v="0.5"/>
    <x v="18"/>
    <s v="D"/>
    <x v="20"/>
    <s v="+"/>
  </r>
  <r>
    <x v="946"/>
    <s v="Zollerhof Fidelis Hefe Hell"/>
    <n v="0.5"/>
    <x v="2"/>
    <s v="D"/>
    <x v="20"/>
    <s v="+"/>
  </r>
  <r>
    <x v="947"/>
    <s v="Stuttgarter Hofbräu Export"/>
    <n v="0.5"/>
    <x v="5"/>
    <s v="D"/>
    <x v="20"/>
    <s v="+"/>
  </r>
  <r>
    <x v="948"/>
    <s v="Orval"/>
    <n v="0.33"/>
    <x v="34"/>
    <s v="B"/>
    <x v="20"/>
    <n v="0"/>
  </r>
  <r>
    <x v="949"/>
    <s v="Hochdorfer Gold"/>
    <n v="0.5"/>
    <x v="4"/>
    <s v="D"/>
    <x v="20"/>
    <n v="0"/>
  </r>
  <r>
    <x v="950"/>
    <s v="Paulaner Hefe-Weissbier Dunkel"/>
    <n v="0.5"/>
    <x v="20"/>
    <s v="D"/>
    <x v="20"/>
    <s v="+"/>
  </r>
  <r>
    <x v="951"/>
    <s v="Patrizier Export"/>
    <n v="0.5"/>
    <x v="22"/>
    <s v="D"/>
    <x v="20"/>
    <s v="+"/>
  </r>
  <r>
    <x v="952"/>
    <s v="Heerlijk Hendesse Hell"/>
    <n v="0.33"/>
    <x v="4"/>
    <s v="D"/>
    <x v="20"/>
    <s v="+"/>
  </r>
  <r>
    <x v="953"/>
    <s v="Heidelberger Helles"/>
    <n v="0.33"/>
    <x v="1"/>
    <s v="D"/>
    <x v="20"/>
    <s v="+"/>
  </r>
  <r>
    <x v="954"/>
    <s v="Schlossbräu Autenried Bernstein Weisse"/>
    <n v="0.5"/>
    <x v="22"/>
    <s v="D"/>
    <x v="20"/>
    <s v="+"/>
  </r>
  <r>
    <x v="955"/>
    <s v="Wolfscraft"/>
    <n v="0.33"/>
    <x v="18"/>
    <s v="D"/>
    <x v="20"/>
    <s v="+"/>
  </r>
  <r>
    <x v="956"/>
    <s v="Hofbräu Maibock"/>
    <n v="0.5"/>
    <x v="12"/>
    <s v="D"/>
    <x v="20"/>
    <s v="+"/>
  </r>
  <r>
    <x v="957"/>
    <s v="Harboe Argangsbryg 2023"/>
    <n v="0.5"/>
    <x v="35"/>
    <s v="DK"/>
    <x v="20"/>
    <s v="+"/>
  </r>
  <r>
    <x v="958"/>
    <s v="Fürst Wallenstein Fürsten Hell"/>
    <n v="0.5"/>
    <x v="1"/>
    <s v="D"/>
    <x v="20"/>
    <n v="0"/>
  </r>
  <r>
    <x v="959"/>
    <s v="Zwiefalter Märzen Frühlingsbier"/>
    <n v="0.5"/>
    <x v="5"/>
    <s v="D"/>
    <x v="20"/>
    <s v="+"/>
  </r>
  <r>
    <x v="960"/>
    <s v="Heidelberger Weizen Hefe Hell"/>
    <n v="0.5"/>
    <x v="20"/>
    <s v="D"/>
    <x v="20"/>
    <s v="+"/>
  </r>
  <r>
    <x v="961"/>
    <s v="König Ludwig Weissbier"/>
    <n v="0.5"/>
    <x v="8"/>
    <s v="D"/>
    <x v="20"/>
    <s v="+"/>
  </r>
  <r>
    <x v="962"/>
    <s v="Kurpfalz Bräu Kellerbier"/>
    <n v="0.5"/>
    <x v="18"/>
    <s v="D"/>
    <x v="20"/>
    <n v="0"/>
  </r>
  <r>
    <x v="963"/>
    <s v="Biere Blanche Fine 1866"/>
    <n v="0.5"/>
    <x v="25"/>
    <s v="D"/>
    <x v="20"/>
    <s v="-"/>
  </r>
  <r>
    <x v="964"/>
    <s v="Heerlijk Kellerpilz"/>
    <n v="0.33"/>
    <x v="1"/>
    <s v="D"/>
    <x v="20"/>
    <n v="0"/>
  </r>
  <r>
    <x v="965"/>
    <s v="Heerlijk Pale Ale"/>
    <n v="0.33"/>
    <x v="22"/>
    <s v="D"/>
    <x v="20"/>
    <s v="+"/>
  </r>
  <r>
    <x v="966"/>
    <s v="Hirsch Gold"/>
    <n v="0.5"/>
    <x v="4"/>
    <s v="D"/>
    <x v="20"/>
    <s v="+"/>
  </r>
  <r>
    <x v="967"/>
    <s v="Constanzer Helles"/>
    <n v="0.5"/>
    <x v="18"/>
    <s v="D"/>
    <x v="20"/>
    <n v="0"/>
  </r>
  <r>
    <x v="968"/>
    <s v="Tuborg Pilsener"/>
    <n v="0.5"/>
    <x v="18"/>
    <s v="DK"/>
    <x v="20"/>
    <n v="0"/>
  </r>
  <r>
    <x v="969"/>
    <s v="Egger Keller"/>
    <n v="0.33"/>
    <x v="5"/>
    <s v="A"/>
    <x v="20"/>
    <s v="+"/>
  </r>
  <r>
    <x v="970"/>
    <s v="Kurpfalz Bräu Helles"/>
    <n v="0.5"/>
    <x v="4"/>
    <s v="D"/>
    <x v="20"/>
    <s v="+"/>
  </r>
  <r>
    <x v="971"/>
    <s v="Heidelberger 1603 Premium Pilsener"/>
    <n v="0.33"/>
    <x v="1"/>
    <s v="D"/>
    <x v="20"/>
    <n v="0"/>
  </r>
  <r>
    <x v="972"/>
    <s v="Kurpfalnz Bräu Ur-Weizen"/>
    <n v="0.5"/>
    <x v="3"/>
    <s v="D"/>
    <x v="20"/>
    <s v="+"/>
  </r>
  <r>
    <x v="973"/>
    <s v="Baisinger Teufels Weisse"/>
    <n v="0.5"/>
    <x v="4"/>
    <s v="D"/>
    <x v="20"/>
    <s v="+"/>
  </r>
  <r>
    <x v="974"/>
    <s v="Paulaner Münchner Hell Original"/>
    <n v="0.5"/>
    <x v="18"/>
    <s v="D"/>
    <x v="20"/>
    <s v="+"/>
  </r>
  <r>
    <x v="975"/>
    <s v="Darguner Premium Pilsener"/>
    <n v="0.5"/>
    <x v="18"/>
    <s v="D"/>
    <x v="20"/>
    <s v="+"/>
  </r>
  <r>
    <x v="976"/>
    <s v="Berg Pils"/>
    <n v="0.5"/>
    <x v="3"/>
    <s v="D"/>
    <x v="20"/>
    <s v="+"/>
  </r>
  <r>
    <x v="977"/>
    <s v="Egger Wälder"/>
    <n v="0.33"/>
    <x v="5"/>
    <s v="D"/>
    <x v="20"/>
    <s v="+"/>
  </r>
  <r>
    <x v="978"/>
    <s v="Paulaner Hefe-Weissbier Naturtrüb"/>
    <n v="0.5"/>
    <x v="8"/>
    <s v="D"/>
    <x v="20"/>
    <s v="+"/>
  </r>
  <r>
    <x v="979"/>
    <s v="Krug Bräu Lager"/>
    <n v="0.5"/>
    <x v="3"/>
    <s v="D"/>
    <x v="20"/>
    <s v="+"/>
  </r>
  <r>
    <x v="980"/>
    <s v="Kloster Spezial"/>
    <n v="0.5"/>
    <x v="2"/>
    <s v="D"/>
    <x v="20"/>
    <s v="+"/>
  </r>
  <r>
    <x v="981"/>
    <s v="Fischers Mössingen Spätzle"/>
    <n v="0.33"/>
    <x v="16"/>
    <s v="D"/>
    <x v="20"/>
    <s v="+"/>
  </r>
  <r>
    <x v="982"/>
    <s v="5.0 Orginal Pils"/>
    <n v="0.5"/>
    <x v="3"/>
    <s v="D"/>
    <x v="20"/>
    <s v="+"/>
  </r>
  <r>
    <x v="983"/>
    <s v="Fischers Brauhaus Pils Silber Hälsle"/>
    <n v="0.33"/>
    <x v="29"/>
    <s v="D"/>
    <x v="20"/>
    <n v="0"/>
  </r>
  <r>
    <x v="984"/>
    <s v="Hutthurmer Huadlingers Helles"/>
    <n v="0.5"/>
    <x v="18"/>
    <s v="D"/>
    <x v="20"/>
    <s v="+"/>
  </r>
  <r>
    <x v="985"/>
    <s v="Zwiefalter Engele Hopfiges"/>
    <n v="0.33"/>
    <x v="1"/>
    <s v="D"/>
    <x v="20"/>
    <s v="+"/>
  </r>
  <r>
    <x v="986"/>
    <s v="Heerlijk Lagerbier für Alle"/>
    <n v="0.33"/>
    <x v="4"/>
    <s v="D"/>
    <x v="20"/>
    <n v="0"/>
  </r>
  <r>
    <x v="987"/>
    <s v="Ottakringer Kühles Blondes Extra Blond"/>
    <n v="0.5"/>
    <x v="1"/>
    <s v="D"/>
    <x v="20"/>
    <s v="+"/>
  </r>
  <r>
    <x v="988"/>
    <s v="Dock Lager Beer"/>
    <n v="0.5"/>
    <x v="36"/>
    <s v="D"/>
    <x v="20"/>
    <s v="+"/>
  </r>
  <r>
    <x v="989"/>
    <s v="Welde No1 Slow Beer Pils"/>
    <n v="0.33"/>
    <x v="1"/>
    <s v="D"/>
    <x v="20"/>
    <s v="-"/>
  </r>
  <r>
    <x v="990"/>
    <s v="Argus Strong"/>
    <n v="0.5"/>
    <x v="12"/>
    <s v="D"/>
    <x v="20"/>
    <s v="-"/>
  </r>
  <r>
    <x v="991"/>
    <s v="Heerlijk  india Pale Ale"/>
    <n v="0.33"/>
    <x v="34"/>
    <s v="D"/>
    <x v="20"/>
    <s v="+"/>
  </r>
  <r>
    <x v="992"/>
    <s v="Stier Bier Export"/>
    <n v="0.5"/>
    <x v="4"/>
    <s v="D"/>
    <x v="20"/>
    <s v="+"/>
  </r>
  <r>
    <x v="993"/>
    <s v="Medimursko Premium Svijetlo Lager Pivo"/>
    <n v="0.5"/>
    <x v="1"/>
    <s v="HR"/>
    <x v="20"/>
    <n v="0"/>
  </r>
  <r>
    <x v="994"/>
    <s v="Fischers Brauhaus Böckle"/>
    <n v="0.33"/>
    <x v="37"/>
    <s v="D"/>
    <x v="20"/>
    <s v="+"/>
  </r>
  <r>
    <x v="995"/>
    <s v="Egger Spezial"/>
    <n v="0.5"/>
    <x v="5"/>
    <s v="A"/>
    <x v="20"/>
    <s v="+"/>
  </r>
  <r>
    <x v="996"/>
    <s v="Harboe Extra Strong"/>
    <n v="0.5"/>
    <x v="32"/>
    <s v="DK"/>
    <x v="20"/>
    <s v="--"/>
  </r>
  <r>
    <x v="997"/>
    <s v="kaiser Bauerei Helles"/>
    <n v="0.5"/>
    <x v="18"/>
    <s v="D"/>
    <x v="21"/>
    <n v="0"/>
  </r>
  <r>
    <x v="998"/>
    <s v="Starnberger Brauhaus Starnberger Hell"/>
    <n v="0.5"/>
    <x v="1"/>
    <s v="D"/>
    <x v="21"/>
    <s v="+"/>
  </r>
  <r>
    <x v="999"/>
    <s v="Miller Genuine Draft"/>
    <n v="0.5"/>
    <x v="16"/>
    <s v="USA"/>
    <x v="21"/>
    <s v="+"/>
  </r>
  <r>
    <x v="1000"/>
    <s v="Riedenburger Brauhaus Doldensud IPA"/>
    <n v="0.33"/>
    <x v="10"/>
    <s v="D"/>
    <x v="21"/>
    <s v="-"/>
  </r>
  <r>
    <x v="1001"/>
    <s v="Klosterhof Heidelberg Helles"/>
    <n v="0.5"/>
    <x v="18"/>
    <s v="D"/>
    <x v="21"/>
    <s v="+"/>
  </r>
  <r>
    <x v="1002"/>
    <s v="Kehrwieder Kreativbrauerei Elbe Gose"/>
    <n v="0.33"/>
    <x v="16"/>
    <s v="D"/>
    <x v="21"/>
    <s v="-"/>
  </r>
  <r>
    <x v="1003"/>
    <s v="Weltenburger Kloster Hell"/>
    <n v="0.5"/>
    <x v="18"/>
    <s v="D"/>
    <x v="21"/>
    <n v="0"/>
  </r>
  <r>
    <x v="1004"/>
    <s v="Engelbräu Allgäuer Brotzeit-Bier"/>
    <n v="0.5"/>
    <x v="4"/>
    <s v="D"/>
    <x v="21"/>
    <s v="+"/>
  </r>
  <r>
    <x v="1005"/>
    <s v="Hacker Pschorr Oktoberfestbiere Märzen"/>
    <n v="0.5"/>
    <x v="27"/>
    <s v="D"/>
    <x v="21"/>
    <s v="+"/>
  </r>
  <r>
    <x v="1006"/>
    <s v="Chimay Fair´Trapistes"/>
    <n v="0.33"/>
    <x v="1"/>
    <s v="B"/>
    <x v="21"/>
    <n v="0"/>
  </r>
  <r>
    <x v="1007"/>
    <s v="Riegele Feines Urhell"/>
    <n v="0.5"/>
    <x v="16"/>
    <s v="D"/>
    <x v="21"/>
    <s v="+"/>
  </r>
  <r>
    <x v="1008"/>
    <s v="Riegele Kellerbier"/>
    <n v="0.5"/>
    <x v="3"/>
    <s v="D"/>
    <x v="21"/>
    <s v="+"/>
  </r>
  <r>
    <x v="1009"/>
    <s v="Riegele Weizen Doppelbock"/>
    <n v="0.5"/>
    <x v="15"/>
    <s v="D"/>
    <x v="21"/>
    <n v="0"/>
  </r>
  <r>
    <x v="1010"/>
    <s v="Bärner Weizen Hell"/>
    <n v="0.5"/>
    <x v="22"/>
    <s v="CH"/>
    <x v="21"/>
    <n v="0"/>
  </r>
  <r>
    <x v="1011"/>
    <s v="Felsenau Bärner Müntschi Naturtrüb"/>
    <n v="0.33"/>
    <x v="1"/>
    <s v="CH"/>
    <x v="21"/>
    <s v="+"/>
  </r>
  <r>
    <x v="1012"/>
    <s v="Kaiser Brauerei 1881 Exportbier"/>
    <n v="0.5"/>
    <x v="4"/>
    <s v="D"/>
    <x v="21"/>
    <s v="+"/>
  </r>
  <r>
    <x v="1013"/>
    <s v="Ruppaner Fischerin vom Bodensee Helles"/>
    <n v="0.5"/>
    <x v="1"/>
    <s v="D"/>
    <x v="21"/>
    <n v="0"/>
  </r>
  <r>
    <x v="1014"/>
    <s v="Weiss Rössl Urhell"/>
    <n v="0.5"/>
    <x v="18"/>
    <s v="D"/>
    <x v="21"/>
    <s v="+"/>
  </r>
  <r>
    <x v="1015"/>
    <s v="Brauhaus Zollernalb The Ländle Bier"/>
    <n v="0.33"/>
    <x v="2"/>
    <s v="D"/>
    <x v="21"/>
    <s v="-"/>
  </r>
  <r>
    <x v="1016"/>
    <s v="Neumarkter Lammsbräu Edel Hell"/>
    <n v="0.5"/>
    <x v="3"/>
    <s v="D"/>
    <x v="21"/>
    <n v="0"/>
  </r>
  <r>
    <x v="1017"/>
    <s v="Düxer bock"/>
    <n v="0.33"/>
    <x v="37"/>
    <s v="D"/>
    <x v="21"/>
    <s v="-"/>
  </r>
  <r>
    <x v="1018"/>
    <s v="Schäffler Bräu Pils"/>
    <n v="0.33"/>
    <x v="18"/>
    <s v="D"/>
    <x v="21"/>
    <n v="0"/>
  </r>
  <r>
    <x v="1019"/>
    <s v="Perlenbacher Festbier"/>
    <n v="0.5"/>
    <x v="8"/>
    <s v="D"/>
    <x v="21"/>
    <n v="0"/>
  </r>
  <r>
    <x v="1020"/>
    <s v="Lancelot Morgane Nuit Rousse Bio"/>
    <n v="0.25"/>
    <x v="3"/>
    <s v="F"/>
    <x v="21"/>
    <n v="0"/>
  </r>
  <r>
    <x v="1021"/>
    <s v="Riegele Commerzienrat Privat"/>
    <n v="0.5"/>
    <x v="4"/>
    <s v="D"/>
    <x v="21"/>
    <n v="0"/>
  </r>
  <r>
    <x v="1022"/>
    <s v="Menabrea Bionda Premium Lager"/>
    <n v="0.33"/>
    <x v="1"/>
    <s v="I"/>
    <x v="21"/>
    <n v="0"/>
  </r>
  <r>
    <x v="1023"/>
    <s v="Burgdorfer 1999 Helles"/>
    <n v="0.5"/>
    <x v="18"/>
    <s v="D"/>
    <x v="21"/>
    <s v="+"/>
  </r>
  <r>
    <x v="1024"/>
    <s v="Ichnusa Ambra Limpida"/>
    <n v="0.45"/>
    <x v="3"/>
    <s v="I"/>
    <x v="21"/>
    <n v="0"/>
  </r>
  <r>
    <x v="1025"/>
    <s v="Rothaus Schwarzwald Zäpfle Naturtrüb"/>
    <n v="0.33"/>
    <x v="2"/>
    <s v="D"/>
    <x v="21"/>
    <s v="+"/>
  </r>
  <r>
    <x v="1026"/>
    <s v="Neumarkter Lammsbräu Festbier Winter"/>
    <n v="0.5"/>
    <x v="5"/>
    <s v="D"/>
    <x v="21"/>
    <s v="+"/>
  </r>
  <r>
    <x v="1027"/>
    <s v="Riegele Aechtes Dunkel"/>
    <n v="0.5"/>
    <x v="18"/>
    <s v="D"/>
    <x v="21"/>
    <s v="+"/>
  </r>
  <r>
    <x v="1028"/>
    <s v="Neumarkter Lammsbräu Urstoff"/>
    <n v="0.5"/>
    <x v="16"/>
    <s v="D"/>
    <x v="21"/>
    <s v="+"/>
  </r>
  <r>
    <x v="1029"/>
    <s v="Zötler Bier Heilewelt"/>
    <n v="0.33"/>
    <x v="18"/>
    <s v="D"/>
    <x v="21"/>
    <s v="-"/>
  </r>
  <r>
    <x v="1030"/>
    <s v="Reichenau Inselbier Island Double IPA"/>
    <n v="0.33"/>
    <x v="38"/>
    <s v="D"/>
    <x v="21"/>
    <n v="0"/>
  </r>
  <r>
    <x v="1031"/>
    <s v="Felsenau Bärner Junker Spezial Hell"/>
    <n v="0.33"/>
    <x v="4"/>
    <s v="CH"/>
    <x v="21"/>
    <s v="+"/>
  </r>
  <r>
    <x v="1032"/>
    <s v="Edelweis Brauerei Farny Helles 1833 Allgäuer Lebensfreude"/>
    <n v="0.5"/>
    <x v="18"/>
    <s v="D"/>
    <x v="21"/>
    <n v="0"/>
  </r>
  <r>
    <x v="1033"/>
    <s v="Rothaus Eis Zäpfle"/>
    <n v="0.33"/>
    <x v="5"/>
    <s v="D"/>
    <x v="21"/>
    <n v="0"/>
  </r>
  <r>
    <x v="1034"/>
    <s v="Klosterhof Heidelberg Dunkles"/>
    <n v="0.5"/>
    <x v="18"/>
    <s v="D"/>
    <x v="21"/>
    <s v="+"/>
  </r>
  <r>
    <x v="1035"/>
    <s v="EFES Pilseneer"/>
    <n v="0.5"/>
    <x v="18"/>
    <s v="TR"/>
    <x v="21"/>
    <n v="0"/>
  </r>
  <r>
    <x v="1036"/>
    <s v="Reichenau Inselbier Hopeye Grünhopfenbier"/>
    <n v="0.33"/>
    <x v="3"/>
    <s v="D"/>
    <x v="21"/>
    <s v="-"/>
  </r>
  <r>
    <x v="1037"/>
    <s v="Klosterhof Pils"/>
    <n v="0.5"/>
    <x v="18"/>
    <s v="D"/>
    <x v="21"/>
    <n v="0"/>
  </r>
  <r>
    <x v="1038"/>
    <s v="Taiwan Beer Gold Medal"/>
    <n v="0.5"/>
    <x v="3"/>
    <s v="RC"/>
    <x v="21"/>
    <n v="0"/>
  </r>
  <r>
    <x v="1039"/>
    <s v="Zappes Pils naturtrüb"/>
    <n v="0.33"/>
    <x v="4"/>
    <s v="D"/>
    <x v="21"/>
    <n v="0"/>
  </r>
  <r>
    <x v="1040"/>
    <s v="Brausyndikat Draf"/>
    <n v="0.33"/>
    <x v="16"/>
    <s v="CH"/>
    <x v="21"/>
    <n v="0"/>
  </r>
  <r>
    <x v="1041"/>
    <s v="Erdinger Urweisse"/>
    <n v="0.5"/>
    <x v="18"/>
    <s v="D"/>
    <x v="21"/>
    <n v="0"/>
  </r>
  <r>
    <x v="1042"/>
    <s v="Graßl Allgäuer Hell"/>
    <n v="0.33"/>
    <x v="18"/>
    <s v="D"/>
    <x v="21"/>
    <s v="+"/>
  </r>
  <r>
    <x v="1043"/>
    <s v="Bürgerbräu Urtyp Hell"/>
    <n v="0.5"/>
    <x v="16"/>
    <s v="D"/>
    <x v="21"/>
    <s v="+"/>
  </r>
  <r>
    <x v="1044"/>
    <s v="Peroni "/>
    <n v="0.5"/>
    <x v="16"/>
    <s v="I"/>
    <x v="21"/>
    <s v="+"/>
  </r>
  <r>
    <x v="1045"/>
    <s v="Riegele Alte Weisse Naturtrüb &amp; Dunkel"/>
    <n v="0.5"/>
    <x v="3"/>
    <s v="D"/>
    <x v="21"/>
    <n v="0"/>
  </r>
  <r>
    <x v="1046"/>
    <s v="Waldhaus Diplom Pils Super Premium"/>
    <n v="0.5"/>
    <x v="18"/>
    <s v="D"/>
    <x v="21"/>
    <n v="0"/>
  </r>
  <r>
    <x v="1047"/>
    <s v="Blanks Zwiefaltendorfer Spezial Dunkel"/>
    <n v="0.5"/>
    <x v="3"/>
    <s v="D"/>
    <x v="21"/>
    <n v="0"/>
  </r>
  <r>
    <x v="1048"/>
    <s v="Eschenbacher Urtyp Hell"/>
    <n v="0.5"/>
    <x v="1"/>
    <s v="D"/>
    <x v="21"/>
    <n v="0"/>
  </r>
  <r>
    <x v="1049"/>
    <s v="Zwiefalter Festbier Herbstbier"/>
    <n v="0.5"/>
    <x v="5"/>
    <s v="D"/>
    <x v="21"/>
    <s v="+"/>
  </r>
  <r>
    <x v="1050"/>
    <s v="Taiwan Beer Classc"/>
    <n v="0.5"/>
    <x v="25"/>
    <s v="D"/>
    <x v="21"/>
    <n v="0"/>
  </r>
  <r>
    <x v="1051"/>
    <s v="Barley Classic"/>
    <n v="0.5"/>
    <x v="36"/>
    <s v="PL"/>
    <x v="21"/>
    <s v="+"/>
  </r>
  <r>
    <x v="1052"/>
    <s v="Ritmayer Hallerndorfer Hausbrauerbier"/>
    <n v="0.5"/>
    <x v="3"/>
    <s v="D"/>
    <x v="21"/>
    <n v="0"/>
  </r>
  <r>
    <x v="1053"/>
    <s v="Hacker Pschorr Münchner Dunkel"/>
    <n v="0.5"/>
    <x v="3"/>
    <s v="D"/>
    <x v="21"/>
    <n v="0"/>
  </r>
  <r>
    <x v="1054"/>
    <s v="Yeti Blonde Premium Lager (Craft Beer)"/>
    <n v="0.33"/>
    <x v="4"/>
    <s v="NEP"/>
    <x v="22"/>
    <s v="+"/>
  </r>
  <r>
    <x v="1055"/>
    <s v="Herrenhäuser Premium Pilsener Privatbrauerei Herrenhausen"/>
    <n v="0.5"/>
    <x v="18"/>
    <s v="D"/>
    <x v="22"/>
    <s v="+"/>
  </r>
  <r>
    <x v="1056"/>
    <s v="Falkenfelser Export Premium"/>
    <n v="0.5"/>
    <x v="22"/>
    <s v="D"/>
    <x v="22"/>
    <s v="+"/>
  </r>
  <r>
    <x v="1057"/>
    <s v="Paderborner Pilsener "/>
    <n v="0.5"/>
    <x v="1"/>
    <s v="D"/>
    <x v="22"/>
    <n v="0"/>
  </r>
  <r>
    <x v="1058"/>
    <s v="Herrenhäuser Weizen Naturtrüb"/>
    <n v="0.5"/>
    <x v="8"/>
    <s v="D"/>
    <x v="22"/>
    <s v="+"/>
  </r>
  <r>
    <x v="1059"/>
    <s v="Lindener Spezial "/>
    <n v="0.5"/>
    <x v="2"/>
    <s v="D"/>
    <x v="22"/>
    <s v="+"/>
  </r>
  <r>
    <x v="1060"/>
    <s v="Freiberger Export"/>
    <n v="0.5"/>
    <x v="8"/>
    <s v="D"/>
    <x v="22"/>
    <s v="+"/>
  </r>
  <r>
    <x v="1061"/>
    <s v="Fischers FRISCHling"/>
    <n v="0.5"/>
    <x v="1"/>
    <s v="D"/>
    <x v="22"/>
    <n v="0"/>
  </r>
  <r>
    <x v="1062"/>
    <s v="Hoppebräu Helles"/>
    <n v="0.5"/>
    <x v="18"/>
    <s v="D"/>
    <x v="22"/>
    <s v="+"/>
  </r>
  <r>
    <x v="1063"/>
    <s v="Gilde Ratskeller Premium Pils"/>
    <n v="0.5"/>
    <x v="18"/>
    <s v="D"/>
    <x v="22"/>
    <s v="+"/>
  </r>
  <r>
    <x v="1064"/>
    <s v="Nörten-Hardenberger Pils"/>
    <n v="0.5"/>
    <x v="1"/>
    <s v="D"/>
    <x v="22"/>
    <n v="0"/>
  </r>
  <r>
    <x v="1065"/>
    <s v="Hacker Pschorr Oktoberfestbier"/>
    <n v="0.5"/>
    <x v="19"/>
    <s v="D"/>
    <x v="22"/>
    <s v="+"/>
  </r>
  <r>
    <x v="1066"/>
    <s v="Weisser Hirsch Weizen Hell"/>
    <n v="0.5"/>
    <x v="4"/>
    <s v="D"/>
    <x v="22"/>
    <s v="+"/>
  </r>
  <r>
    <x v="1067"/>
    <s v="Seidl AAS Siggi Schädelschbrengger Hell"/>
    <n v="0.5"/>
    <x v="2"/>
    <s v="D"/>
    <x v="22"/>
    <n v="0"/>
  </r>
  <r>
    <x v="1068"/>
    <s v="YB Pilsener Bier"/>
    <n v="0.33"/>
    <x v="3"/>
    <s v="NEP"/>
    <x v="22"/>
    <n v="0"/>
  </r>
  <r>
    <x v="1069"/>
    <s v="Veldensteiner Rotbier"/>
    <n v="0.5"/>
    <x v="22"/>
    <s v="D"/>
    <x v="22"/>
    <n v="0"/>
  </r>
  <r>
    <x v="1070"/>
    <s v="Meister Bräu Pilsener"/>
    <n v="0.5"/>
    <x v="3"/>
    <s v="D"/>
    <x v="22"/>
    <n v="0"/>
  </r>
  <r>
    <x v="1071"/>
    <s v="Meckatzer Hefeweizen"/>
    <n v="0.5"/>
    <x v="4"/>
    <s v="D"/>
    <x v="22"/>
    <s v="+"/>
  </r>
  <r>
    <x v="1072"/>
    <s v="Antonitter Bayrisch Hell"/>
    <n v="0.5"/>
    <x v="3"/>
    <s v="D"/>
    <x v="22"/>
    <n v="0"/>
  </r>
  <r>
    <x v="1073"/>
    <s v="Retter premium Hell"/>
    <n v="0.5"/>
    <x v="36"/>
    <s v="D"/>
    <x v="22"/>
    <n v="0"/>
  </r>
  <r>
    <x v="1074"/>
    <s v="Allgäuer Zwickel Naturtrübes Kellerbier"/>
    <n v="0.5"/>
    <x v="3"/>
    <s v="D"/>
    <x v="22"/>
    <s v="+"/>
  </r>
  <r>
    <x v="1075"/>
    <s v="Giesinger Münchner Hell"/>
    <n v="0.5"/>
    <x v="1"/>
    <s v="D"/>
    <x v="22"/>
    <s v="+"/>
  </r>
  <r>
    <x v="1076"/>
    <s v="Kloster Kellerbier"/>
    <n v="0.5"/>
    <x v="8"/>
    <s v="D"/>
    <x v="22"/>
    <n v="0"/>
  </r>
  <r>
    <x v="1077"/>
    <s v="Kühbacher Josefi Bier Export Dunkel"/>
    <n v="2"/>
    <x v="8"/>
    <s v="D"/>
    <x v="22"/>
    <s v="+"/>
  </r>
  <r>
    <x v="1078"/>
    <s v="Arna Strong Classic Himalayan Lager"/>
    <n v="0.65"/>
    <x v="10"/>
    <s v="NEP"/>
    <x v="22"/>
    <s v="-"/>
  </r>
  <r>
    <x v="1079"/>
    <s v="Chopfab Draft"/>
    <n v="0.5"/>
    <x v="16"/>
    <s v="CH"/>
    <x v="22"/>
    <n v="0"/>
  </r>
  <r>
    <x v="1080"/>
    <s v="Feldschlösschen Braufrisch"/>
    <n v="0.5"/>
    <x v="3"/>
    <s v="Ch"/>
    <x v="22"/>
    <s v="+"/>
  </r>
  <r>
    <x v="1081"/>
    <s v="Hopf  White Weissbier"/>
    <n v="0.33"/>
    <x v="8"/>
    <s v="D"/>
    <x v="22"/>
    <s v="-"/>
  </r>
  <r>
    <x v="1082"/>
    <s v="Gorkha Strong Premium Beer"/>
    <n v="0.5"/>
    <x v="19"/>
    <s v="NEP"/>
    <x v="22"/>
    <n v="0"/>
  </r>
  <r>
    <x v="1083"/>
    <s v="Hopf Helle Weiße"/>
    <n v="0.5"/>
    <x v="8"/>
    <s v="D"/>
    <x v="22"/>
    <s v="+"/>
  </r>
  <r>
    <x v="1084"/>
    <s v="Ceres Strong Ale"/>
    <n v="0.33"/>
    <x v="32"/>
    <s v="I"/>
    <x v="22"/>
    <s v="+"/>
  </r>
  <r>
    <x v="1085"/>
    <s v="Brauerei Simon Spezial"/>
    <n v="0.5"/>
    <x v="5"/>
    <s v="D"/>
    <x v="22"/>
    <s v="+"/>
  </r>
  <r>
    <x v="1086"/>
    <s v="Quöllfrisch Naturtrüb"/>
    <n v="0.5"/>
    <x v="1"/>
    <s v="Ch"/>
    <x v="22"/>
    <s v="+"/>
  </r>
  <r>
    <x v="1087"/>
    <s v="Barahsinghe Pilsener Bier (Craft Beer)"/>
    <n v="0.5"/>
    <x v="3"/>
    <s v="NEP"/>
    <x v="22"/>
    <s v="+"/>
  </r>
  <r>
    <x v="1088"/>
    <s v="SwissBeer "/>
    <n v="0.5"/>
    <x v="39"/>
    <s v="CH"/>
    <x v="22"/>
    <n v="0"/>
  </r>
  <r>
    <x v="1089"/>
    <s v="Farny HefeWeizen Edelweissbrauerei"/>
    <n v="0.5"/>
    <x v="20"/>
    <s v="D"/>
    <x v="22"/>
    <s v="+"/>
  </r>
  <r>
    <x v="1090"/>
    <s v="Turmbläser original Landbier"/>
    <n v="0.5"/>
    <x v="3"/>
    <s v="S"/>
    <x v="22"/>
    <s v="+"/>
  </r>
  <r>
    <x v="1091"/>
    <s v="Meister Bräu Hell"/>
    <n v="0.5"/>
    <x v="18"/>
    <s v="D"/>
    <x v="22"/>
    <n v="0"/>
  </r>
  <r>
    <x v="1092"/>
    <s v="Feldschlösschen Export"/>
    <n v="0.5"/>
    <x v="4"/>
    <s v="D"/>
    <x v="22"/>
    <n v="0"/>
  </r>
  <r>
    <x v="1093"/>
    <s v="Quöllfrisch Hell "/>
    <n v="0.5"/>
    <x v="1"/>
    <s v="CH"/>
    <x v="22"/>
    <n v="0"/>
  </r>
  <r>
    <x v="1094"/>
    <s v="Landskron Pilsener Premium"/>
    <n v="0.5"/>
    <x v="1"/>
    <s v="D"/>
    <x v="22"/>
    <n v="0"/>
  </r>
  <r>
    <x v="1095"/>
    <s v="Riedenburger Hirse "/>
    <n v="0.33"/>
    <x v="25"/>
    <s v="D"/>
    <x v="22"/>
    <s v="-"/>
  </r>
  <r>
    <x v="1096"/>
    <s v="Rother Bräu Öko Urtrunk Naturtrübes Bier"/>
    <n v="0.5"/>
    <x v="16"/>
    <s v="D"/>
    <x v="22"/>
    <n v="0"/>
  </r>
  <r>
    <x v="1097"/>
    <s v="Riedenburger Festbier"/>
    <n v="0.5"/>
    <x v="8"/>
    <s v="D"/>
    <x v="22"/>
    <s v="+"/>
  </r>
  <r>
    <x v="1098"/>
    <m/>
    <m/>
    <x v="0"/>
    <m/>
    <x v="23"/>
    <m/>
  </r>
  <r>
    <x v="1099"/>
    <m/>
    <m/>
    <x v="0"/>
    <m/>
    <x v="23"/>
    <m/>
  </r>
  <r>
    <x v="1100"/>
    <m/>
    <m/>
    <x v="0"/>
    <m/>
    <x v="23"/>
    <m/>
  </r>
  <r>
    <x v="1101"/>
    <m/>
    <m/>
    <x v="0"/>
    <m/>
    <x v="23"/>
    <m/>
  </r>
  <r>
    <x v="1102"/>
    <m/>
    <m/>
    <x v="0"/>
    <m/>
    <x v="23"/>
    <m/>
  </r>
  <r>
    <x v="1103"/>
    <m/>
    <m/>
    <x v="0"/>
    <m/>
    <x v="23"/>
    <m/>
  </r>
  <r>
    <x v="1104"/>
    <m/>
    <m/>
    <x v="0"/>
    <m/>
    <x v="23"/>
    <m/>
  </r>
  <r>
    <x v="1105"/>
    <m/>
    <m/>
    <x v="0"/>
    <m/>
    <x v="23"/>
    <m/>
  </r>
  <r>
    <x v="1106"/>
    <m/>
    <m/>
    <x v="0"/>
    <m/>
    <x v="23"/>
    <m/>
  </r>
  <r>
    <x v="1107"/>
    <m/>
    <m/>
    <x v="0"/>
    <m/>
    <x v="23"/>
    <m/>
  </r>
  <r>
    <x v="1108"/>
    <m/>
    <m/>
    <x v="0"/>
    <m/>
    <x v="23"/>
    <m/>
  </r>
  <r>
    <x v="1109"/>
    <m/>
    <m/>
    <x v="0"/>
    <m/>
    <x v="23"/>
    <m/>
  </r>
  <r>
    <x v="1110"/>
    <m/>
    <m/>
    <x v="0"/>
    <m/>
    <x v="23"/>
    <m/>
  </r>
  <r>
    <x v="1111"/>
    <m/>
    <m/>
    <x v="0"/>
    <m/>
    <x v="23"/>
    <m/>
  </r>
  <r>
    <x v="1112"/>
    <m/>
    <m/>
    <x v="0"/>
    <m/>
    <x v="23"/>
    <m/>
  </r>
  <r>
    <x v="1113"/>
    <m/>
    <m/>
    <x v="0"/>
    <m/>
    <x v="23"/>
    <m/>
  </r>
  <r>
    <x v="1114"/>
    <m/>
    <m/>
    <x v="0"/>
    <m/>
    <x v="23"/>
    <m/>
  </r>
  <r>
    <x v="1115"/>
    <m/>
    <m/>
    <x v="0"/>
    <m/>
    <x v="23"/>
    <m/>
  </r>
  <r>
    <x v="1116"/>
    <m/>
    <m/>
    <x v="0"/>
    <m/>
    <x v="23"/>
    <m/>
  </r>
  <r>
    <x v="1117"/>
    <m/>
    <m/>
    <x v="0"/>
    <m/>
    <x v="23"/>
    <m/>
  </r>
  <r>
    <x v="1118"/>
    <m/>
    <m/>
    <x v="0"/>
    <m/>
    <x v="23"/>
    <m/>
  </r>
  <r>
    <x v="1119"/>
    <m/>
    <m/>
    <x v="0"/>
    <m/>
    <x v="23"/>
    <m/>
  </r>
  <r>
    <x v="1120"/>
    <m/>
    <m/>
    <x v="0"/>
    <m/>
    <x v="23"/>
    <m/>
  </r>
  <r>
    <x v="1121"/>
    <m/>
    <m/>
    <x v="0"/>
    <m/>
    <x v="23"/>
    <m/>
  </r>
  <r>
    <x v="1122"/>
    <m/>
    <m/>
    <x v="0"/>
    <m/>
    <x v="23"/>
    <m/>
  </r>
  <r>
    <x v="1123"/>
    <m/>
    <m/>
    <x v="0"/>
    <m/>
    <x v="23"/>
    <m/>
  </r>
  <r>
    <x v="1124"/>
    <m/>
    <m/>
    <x v="0"/>
    <m/>
    <x v="23"/>
    <m/>
  </r>
  <r>
    <x v="1125"/>
    <m/>
    <m/>
    <x v="0"/>
    <m/>
    <x v="23"/>
    <m/>
  </r>
  <r>
    <x v="1126"/>
    <m/>
    <m/>
    <x v="0"/>
    <m/>
    <x v="23"/>
    <m/>
  </r>
  <r>
    <x v="1127"/>
    <m/>
    <m/>
    <x v="0"/>
    <m/>
    <x v="23"/>
    <m/>
  </r>
  <r>
    <x v="1128"/>
    <m/>
    <m/>
    <x v="0"/>
    <m/>
    <x v="23"/>
    <m/>
  </r>
  <r>
    <x v="1129"/>
    <m/>
    <m/>
    <x v="0"/>
    <m/>
    <x v="23"/>
    <m/>
  </r>
  <r>
    <x v="1130"/>
    <m/>
    <m/>
    <x v="0"/>
    <m/>
    <x v="23"/>
    <m/>
  </r>
  <r>
    <x v="1131"/>
    <m/>
    <m/>
    <x v="0"/>
    <m/>
    <x v="23"/>
    <m/>
  </r>
  <r>
    <x v="1132"/>
    <m/>
    <m/>
    <x v="0"/>
    <m/>
    <x v="23"/>
    <m/>
  </r>
  <r>
    <x v="1133"/>
    <m/>
    <m/>
    <x v="0"/>
    <m/>
    <x v="23"/>
    <m/>
  </r>
  <r>
    <x v="1134"/>
    <m/>
    <m/>
    <x v="0"/>
    <m/>
    <x v="23"/>
    <m/>
  </r>
  <r>
    <x v="1135"/>
    <m/>
    <m/>
    <x v="0"/>
    <m/>
    <x v="23"/>
    <m/>
  </r>
  <r>
    <x v="1136"/>
    <m/>
    <m/>
    <x v="0"/>
    <m/>
    <x v="23"/>
    <m/>
  </r>
  <r>
    <x v="1137"/>
    <m/>
    <m/>
    <x v="0"/>
    <m/>
    <x v="23"/>
    <m/>
  </r>
  <r>
    <x v="1138"/>
    <m/>
    <m/>
    <x v="0"/>
    <m/>
    <x v="23"/>
    <m/>
  </r>
  <r>
    <x v="1139"/>
    <m/>
    <m/>
    <x v="0"/>
    <m/>
    <x v="23"/>
    <m/>
  </r>
  <r>
    <x v="1140"/>
    <m/>
    <m/>
    <x v="0"/>
    <m/>
    <x v="23"/>
    <m/>
  </r>
  <r>
    <x v="1141"/>
    <m/>
    <m/>
    <x v="0"/>
    <m/>
    <x v="23"/>
    <m/>
  </r>
  <r>
    <x v="1142"/>
    <m/>
    <m/>
    <x v="0"/>
    <m/>
    <x v="23"/>
    <m/>
  </r>
  <r>
    <x v="1143"/>
    <m/>
    <m/>
    <x v="0"/>
    <m/>
    <x v="23"/>
    <m/>
  </r>
  <r>
    <x v="1144"/>
    <m/>
    <m/>
    <x v="0"/>
    <m/>
    <x v="23"/>
    <m/>
  </r>
  <r>
    <x v="1145"/>
    <m/>
    <m/>
    <x v="0"/>
    <m/>
    <x v="23"/>
    <m/>
  </r>
  <r>
    <x v="1146"/>
    <m/>
    <m/>
    <x v="0"/>
    <m/>
    <x v="23"/>
    <m/>
  </r>
  <r>
    <x v="1147"/>
    <m/>
    <m/>
    <x v="0"/>
    <m/>
    <x v="23"/>
    <m/>
  </r>
  <r>
    <x v="1148"/>
    <m/>
    <m/>
    <x v="0"/>
    <m/>
    <x v="23"/>
    <m/>
  </r>
  <r>
    <x v="1149"/>
    <m/>
    <m/>
    <x v="0"/>
    <m/>
    <x v="23"/>
    <m/>
  </r>
  <r>
    <x v="1150"/>
    <m/>
    <m/>
    <x v="0"/>
    <m/>
    <x v="23"/>
    <m/>
  </r>
  <r>
    <x v="1151"/>
    <m/>
    <m/>
    <x v="0"/>
    <m/>
    <x v="23"/>
    <m/>
  </r>
  <r>
    <x v="1152"/>
    <m/>
    <m/>
    <x v="0"/>
    <m/>
    <x v="23"/>
    <m/>
  </r>
  <r>
    <x v="1153"/>
    <m/>
    <m/>
    <x v="0"/>
    <m/>
    <x v="23"/>
    <m/>
  </r>
  <r>
    <x v="1154"/>
    <m/>
    <m/>
    <x v="0"/>
    <m/>
    <x v="23"/>
    <m/>
  </r>
  <r>
    <x v="1155"/>
    <m/>
    <m/>
    <x v="0"/>
    <m/>
    <x v="23"/>
    <m/>
  </r>
  <r>
    <x v="1156"/>
    <m/>
    <m/>
    <x v="0"/>
    <m/>
    <x v="23"/>
    <m/>
  </r>
  <r>
    <x v="1157"/>
    <m/>
    <m/>
    <x v="0"/>
    <m/>
    <x v="23"/>
    <m/>
  </r>
  <r>
    <x v="1158"/>
    <m/>
    <m/>
    <x v="0"/>
    <m/>
    <x v="23"/>
    <m/>
  </r>
  <r>
    <x v="1159"/>
    <m/>
    <m/>
    <x v="0"/>
    <m/>
    <x v="23"/>
    <m/>
  </r>
  <r>
    <x v="1160"/>
    <m/>
    <m/>
    <x v="0"/>
    <m/>
    <x v="23"/>
    <m/>
  </r>
  <r>
    <x v="1161"/>
    <m/>
    <m/>
    <x v="0"/>
    <m/>
    <x v="23"/>
    <m/>
  </r>
  <r>
    <x v="1162"/>
    <m/>
    <m/>
    <x v="0"/>
    <m/>
    <x v="23"/>
    <m/>
  </r>
  <r>
    <x v="1163"/>
    <m/>
    <m/>
    <x v="0"/>
    <m/>
    <x v="23"/>
    <m/>
  </r>
  <r>
    <x v="1164"/>
    <m/>
    <m/>
    <x v="0"/>
    <m/>
    <x v="23"/>
    <m/>
  </r>
  <r>
    <x v="1165"/>
    <m/>
    <m/>
    <x v="0"/>
    <m/>
    <x v="23"/>
    <m/>
  </r>
  <r>
    <x v="1166"/>
    <m/>
    <m/>
    <x v="0"/>
    <m/>
    <x v="23"/>
    <m/>
  </r>
  <r>
    <x v="1167"/>
    <m/>
    <m/>
    <x v="0"/>
    <m/>
    <x v="23"/>
    <m/>
  </r>
  <r>
    <x v="1168"/>
    <m/>
    <m/>
    <x v="0"/>
    <m/>
    <x v="23"/>
    <m/>
  </r>
  <r>
    <x v="1169"/>
    <m/>
    <m/>
    <x v="0"/>
    <m/>
    <x v="23"/>
    <m/>
  </r>
  <r>
    <x v="1170"/>
    <m/>
    <m/>
    <x v="0"/>
    <m/>
    <x v="23"/>
    <m/>
  </r>
  <r>
    <x v="1171"/>
    <m/>
    <m/>
    <x v="0"/>
    <m/>
    <x v="23"/>
    <m/>
  </r>
  <r>
    <x v="1172"/>
    <m/>
    <m/>
    <x v="0"/>
    <m/>
    <x v="23"/>
    <m/>
  </r>
  <r>
    <x v="1173"/>
    <m/>
    <m/>
    <x v="0"/>
    <m/>
    <x v="23"/>
    <m/>
  </r>
  <r>
    <x v="1174"/>
    <m/>
    <m/>
    <x v="0"/>
    <m/>
    <x v="23"/>
    <m/>
  </r>
  <r>
    <x v="1175"/>
    <m/>
    <m/>
    <x v="0"/>
    <m/>
    <x v="23"/>
    <m/>
  </r>
  <r>
    <x v="1176"/>
    <m/>
    <m/>
    <x v="0"/>
    <m/>
    <x v="23"/>
    <m/>
  </r>
  <r>
    <x v="1177"/>
    <m/>
    <m/>
    <x v="0"/>
    <m/>
    <x v="23"/>
    <m/>
  </r>
  <r>
    <x v="1178"/>
    <m/>
    <m/>
    <x v="0"/>
    <m/>
    <x v="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89ED25-2F24-434A-AD39-825E5658E991}" name="PivotTable1" cacheId="1" applyNumberFormats="0" applyBorderFormats="0" applyFontFormats="0" applyPatternFormats="0" applyAlignmentFormats="0" applyWidthHeightFormats="1" dataCaption="Daten" updatedVersion="6" minRefreshableVersion="3" showMemberPropertyTips="0" useAutoFormatting="1" itemPrintTitles="1" createdVersion="6" indent="0" compact="0" compactData="0" gridDropZones="1">
  <location ref="A3:C28" firstHeaderRow="1" firstDataRow="2" firstDataCol="1"/>
  <pivotFields count="7">
    <pivotField compact="0" outline="0" showAll="0" includeNewItemsInFilter="1">
      <items count="11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t="default"/>
      </items>
    </pivotField>
    <pivotField dataField="1" compact="0" outline="0" showAll="0" includeNewItemsInFilter="1"/>
    <pivotField dataField="1" compact="0" outline="0" showAll="0" includeNewItemsInFilter="1"/>
    <pivotField compact="0" outline="0" multipleItemSelectionAllowed="1" showAll="0" includeNewItemsInFilter="1">
      <items count="41">
        <item x="39"/>
        <item x="30"/>
        <item x="7"/>
        <item x="36"/>
        <item x="23"/>
        <item x="26"/>
        <item x="25"/>
        <item x="29"/>
        <item x="16"/>
        <item x="1"/>
        <item x="18"/>
        <item x="3"/>
        <item x="2"/>
        <item x="4"/>
        <item x="20"/>
        <item x="22"/>
        <item x="8"/>
        <item x="5"/>
        <item x="31"/>
        <item x="27"/>
        <item x="24"/>
        <item x="19"/>
        <item x="34"/>
        <item x="33"/>
        <item x="10"/>
        <item x="6"/>
        <item x="37"/>
        <item x="11"/>
        <item x="9"/>
        <item x="12"/>
        <item x="38"/>
        <item x="32"/>
        <item x="21"/>
        <item x="15"/>
        <item x="14"/>
        <item x="35"/>
        <item x="17"/>
        <item x="13"/>
        <item x="28"/>
        <item x="0"/>
        <item t="default"/>
      </items>
    </pivotField>
    <pivotField compact="0" outline="0" showAll="0"/>
    <pivotField axis="axisRow" compact="0" outline="0" showAll="0" includeNewItemsInFilter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23"/>
        <item x="22"/>
        <item t="default"/>
      </items>
    </pivotField>
    <pivotField compact="0" outline="0" showAll="0" includeNewItemsInFilter="1"/>
  </pivotFields>
  <rowFields count="1">
    <field x="5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Anzahl von Name" fld="1" subtotal="count" baseField="0" baseItem="0"/>
    <dataField name="Summe von Größe (L)" fld="2" baseField="5" baseItem="3"/>
  </dataFields>
  <formats count="6">
    <format dxfId="5">
      <pivotArea outline="0" fieldPosition="0"/>
    </format>
    <format dxfId="4">
      <pivotArea type="topRight" dataOnly="0" labelOnly="1" outline="0" fieldPosition="0"/>
    </format>
    <format dxfId="3">
      <pivotArea type="origin" dataOnly="0" labelOnly="1" outline="0" fieldPosition="0"/>
    </format>
    <format dxfId="2">
      <pivotArea field="5" type="button" dataOnly="0" labelOnly="1" outline="0" axis="axisRow" fieldPosition="0"/>
    </format>
    <format dxfId="1">
      <pivotArea dataOnly="0" labelOnly="1" outline="0" fieldPosition="0">
        <references count="1">
          <reference field="5" count="0"/>
        </references>
      </pivotArea>
    </format>
    <format dxfId="0">
      <pivotArea dataOnly="0" labelOnly="1" grandRow="1" outline="0" fieldPosition="0"/>
    </format>
  </formats>
  <conditionalFormats count="2"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1" selected="0">
              <x v="21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5" count="21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AA456E-4438-4D56-A4A4-79A6F5F664E3}" name="PivotTable2" cacheId="0" applyNumberFormats="0" applyBorderFormats="0" applyFontFormats="0" applyPatternFormats="0" applyAlignmentFormats="0" applyWidthHeightFormats="1" dataCaption="Daten" updatedVersion="6" minRefreshableVersion="3" showMemberPropertyTips="0" useAutoFormatting="1" itemPrintTitles="1" createdVersion="6" indent="0" compact="0" compactData="0" gridDropZones="1">
  <location ref="E3:H49" firstHeaderRow="1" firstDataRow="2" firstDataCol="1"/>
  <pivotFields count="11">
    <pivotField compact="0" outline="0" showAll="0" includeNewItemsInFilter="1"/>
    <pivotField dataField="1"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/>
    <pivotField compact="0" outline="0" showAll="0" includeNewItemsInFilter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2"/>
        <item t="default"/>
      </items>
    </pivotField>
    <pivotField compact="0" outline="0" showAll="0" includeNewItemsInFilter="1"/>
    <pivotField dataField="1" compact="0" outline="0" showAll="0"/>
    <pivotField compact="0" outline="0" showAll="0"/>
    <pivotField compact="0" outline="0" showAll="0"/>
    <pivotField axis="axisRow" compact="0" outline="0" showAll="0">
      <items count="48">
        <item x="3"/>
        <item m="1" x="46"/>
        <item x="34"/>
        <item x="29"/>
        <item x="24"/>
        <item x="15"/>
        <item x="28"/>
        <item x="27"/>
        <item x="26"/>
        <item x="0"/>
        <item x="10"/>
        <item x="17"/>
        <item x="32"/>
        <item x="14"/>
        <item x="33"/>
        <item x="23"/>
        <item x="35"/>
        <item x="19"/>
        <item x="1"/>
        <item x="37"/>
        <item x="12"/>
        <item x="4"/>
        <item x="16"/>
        <item x="8"/>
        <item x="13"/>
        <item x="6"/>
        <item x="30"/>
        <item x="20"/>
        <item x="22"/>
        <item x="36"/>
        <item x="39"/>
        <item x="7"/>
        <item x="9"/>
        <item x="40"/>
        <item x="38"/>
        <item x="5"/>
        <item x="25"/>
        <item x="42"/>
        <item x="18"/>
        <item x="2"/>
        <item x="41"/>
        <item x="21"/>
        <item x="31"/>
        <item h="1" x="44"/>
        <item x="43"/>
        <item m="1" x="45"/>
        <item x="11"/>
        <item t="default"/>
      </items>
    </pivotField>
  </pivotFields>
  <rowFields count="1">
    <field x="10"/>
  </rowFields>
  <rowItems count="45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4"/>
    </i>
    <i>
      <x v="4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zahl von Name" fld="1" subtotal="count" baseField="0" baseItem="0"/>
    <dataField name="Summe von Größe (L)" fld="2" baseField="5" baseItem="3"/>
    <dataField name="Mittelwert von Bew." fld="7" subtotal="average" baseField="4" baseItem="18" numFmtId="165"/>
  </dataFields>
  <formats count="7">
    <format dxfId="12">
      <pivotArea outline="0" fieldPosition="0"/>
    </format>
    <format dxfId="11">
      <pivotArea type="topRight" dataOnly="0" labelOnly="1" outline="0" fieldPosition="0"/>
    </format>
    <format dxfId="10">
      <pivotArea type="origin" dataOnly="0" labelOnly="1" outline="0" fieldPosition="0"/>
    </format>
    <format dxfId="9">
      <pivotArea field="5" type="button" dataOnly="0" labelOnly="1" outline="0"/>
    </format>
    <format dxfId="8">
      <pivotArea dataOnly="0" labelOnly="1" grandRow="1" outline="0" fieldPosition="0"/>
    </format>
    <format dxfId="7">
      <pivotArea outline="0" fieldPosition="0">
        <references count="1">
          <reference field="4294967294" count="1" selected="0">
            <x v="2"/>
          </reference>
        </references>
      </pivotArea>
    </format>
    <format dxfId="6">
      <pivotArea field="10" grandRow="1" outline="0" axis="axisRow" fieldPosition="0">
        <references count="1">
          <reference field="4294967294" count="1" selected="0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biertest-online.de/deutsch/ergebnisse/biere/fuerst_wallerstein_classic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biertest-online.de/deutsch/ergebnisse/biere/loewenbraeu_original.html" TargetMode="External"/><Relationship Id="rId1" Type="http://schemas.openxmlformats.org/officeDocument/2006/relationships/hyperlink" Target="http://www.biertest-online.de/deutsch/ergebnisse/biere/loeschzwerg.html" TargetMode="External"/><Relationship Id="rId6" Type="http://schemas.openxmlformats.org/officeDocument/2006/relationships/hyperlink" Target="http://www.biertest-online.de/cgi-bin/show/ebs.pl?Data=marstons_pedigree" TargetMode="External"/><Relationship Id="rId5" Type="http://schemas.openxmlformats.org/officeDocument/2006/relationships/hyperlink" Target="http://www.biertest-online.de/deutsch/ergebnisse/biere/sagres.html" TargetMode="External"/><Relationship Id="rId4" Type="http://schemas.openxmlformats.org/officeDocument/2006/relationships/hyperlink" Target="http://www.biertest-online.de/deutsch/ergebnisse/biere/starobrno_medium.html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82"/>
  <sheetViews>
    <sheetView tabSelected="1" zoomScale="120" zoomScaleNormal="120" workbookViewId="0">
      <pane ySplit="3" topLeftCell="A1065" activePane="bottomLeft" state="frozen"/>
      <selection activeCell="I1001" sqref="I1001"/>
      <selection pane="bottomLeft" activeCell="B1101" sqref="B1101"/>
    </sheetView>
  </sheetViews>
  <sheetFormatPr baseColWidth="10" defaultRowHeight="12.75" x14ac:dyDescent="0.2"/>
  <cols>
    <col min="1" max="1" width="7" customWidth="1"/>
    <col min="2" max="2" width="41.5703125" customWidth="1"/>
    <col min="3" max="3" width="9.7109375" customWidth="1"/>
    <col min="4" max="4" width="9.42578125" bestFit="1" customWidth="1"/>
    <col min="5" max="5" width="6.7109375" bestFit="1" customWidth="1"/>
    <col min="6" max="6" width="7.28515625" customWidth="1"/>
    <col min="7" max="7" width="10.28515625" style="3" customWidth="1"/>
    <col min="8" max="8" width="2.140625" bestFit="1" customWidth="1"/>
    <col min="10" max="10" width="11" style="3" customWidth="1"/>
    <col min="11" max="11" width="27.42578125" bestFit="1" customWidth="1"/>
  </cols>
  <sheetData>
    <row r="1" spans="1:11" ht="20.25" x14ac:dyDescent="0.3">
      <c r="A1" s="1" t="s">
        <v>45</v>
      </c>
      <c r="C1" s="8" t="s">
        <v>96</v>
      </c>
      <c r="D1" s="8"/>
    </row>
    <row r="3" spans="1:11" ht="26.25" thickBot="1" x14ac:dyDescent="0.25">
      <c r="A3" s="14" t="s">
        <v>46</v>
      </c>
      <c r="B3" s="14" t="s">
        <v>47</v>
      </c>
      <c r="C3" s="14" t="s">
        <v>63</v>
      </c>
      <c r="D3" s="14" t="s">
        <v>453</v>
      </c>
      <c r="E3" s="14" t="s">
        <v>2311</v>
      </c>
      <c r="F3" s="14" t="s">
        <v>81</v>
      </c>
      <c r="G3" s="15" t="s">
        <v>139</v>
      </c>
      <c r="H3" s="2" t="s">
        <v>1088</v>
      </c>
      <c r="I3" s="2" t="s">
        <v>1068</v>
      </c>
      <c r="J3" s="82" t="s">
        <v>2305</v>
      </c>
      <c r="K3" s="83" t="s">
        <v>83</v>
      </c>
    </row>
    <row r="4" spans="1:11" x14ac:dyDescent="0.2">
      <c r="A4">
        <v>1</v>
      </c>
      <c r="B4" t="s">
        <v>19</v>
      </c>
      <c r="C4" s="5">
        <v>0.5</v>
      </c>
      <c r="D4" s="68"/>
      <c r="E4" s="3" t="s">
        <v>958</v>
      </c>
      <c r="F4" s="3">
        <v>2005</v>
      </c>
      <c r="J4" s="3" t="str">
        <f>VLOOKUP(E4,Länderkennzeichen!$G$1:$J$250,3,0)</f>
        <v>GER</v>
      </c>
      <c r="K4" t="str">
        <f>VLOOKUP(E4,Länderkennzeichen!$G$1:$J$250,4,0)</f>
        <v>Deutschland</v>
      </c>
    </row>
    <row r="5" spans="1:11" x14ac:dyDescent="0.2">
      <c r="A5">
        <v>2</v>
      </c>
      <c r="B5" t="s">
        <v>9</v>
      </c>
      <c r="C5" s="5">
        <v>0.5</v>
      </c>
      <c r="D5" s="68"/>
      <c r="E5" s="3" t="s">
        <v>958</v>
      </c>
      <c r="F5" s="3">
        <v>2005</v>
      </c>
      <c r="J5" s="3" t="str">
        <f>VLOOKUP(E5,Länderkennzeichen!$G$1:$J$250,3,0)</f>
        <v>GER</v>
      </c>
      <c r="K5" t="str">
        <f>VLOOKUP(E5,Länderkennzeichen!$G$1:$J$250,4,0)</f>
        <v>Deutschland</v>
      </c>
    </row>
    <row r="6" spans="1:11" x14ac:dyDescent="0.2">
      <c r="A6">
        <v>3</v>
      </c>
      <c r="B6" t="s">
        <v>5</v>
      </c>
      <c r="C6" s="5">
        <v>0.5</v>
      </c>
      <c r="D6" s="68"/>
      <c r="E6" s="3" t="s">
        <v>958</v>
      </c>
      <c r="F6" s="3">
        <v>2005</v>
      </c>
      <c r="J6" s="3" t="str">
        <f>VLOOKUP(E6,Länderkennzeichen!$G$1:$J$250,3,0)</f>
        <v>GER</v>
      </c>
      <c r="K6" t="str">
        <f>VLOOKUP(E6,Länderkennzeichen!$G$1:$J$250,4,0)</f>
        <v>Deutschland</v>
      </c>
    </row>
    <row r="7" spans="1:11" x14ac:dyDescent="0.2">
      <c r="A7">
        <v>4</v>
      </c>
      <c r="B7" t="s">
        <v>13</v>
      </c>
      <c r="C7" s="5">
        <v>0.5</v>
      </c>
      <c r="D7" s="68"/>
      <c r="E7" s="3" t="s">
        <v>958</v>
      </c>
      <c r="F7" s="3">
        <v>2005</v>
      </c>
      <c r="J7" s="3" t="str">
        <f>VLOOKUP(E7,Länderkennzeichen!$G$1:$J$250,3,0)</f>
        <v>GER</v>
      </c>
      <c r="K7" t="str">
        <f>VLOOKUP(E7,Länderkennzeichen!$G$1:$J$250,4,0)</f>
        <v>Deutschland</v>
      </c>
    </row>
    <row r="8" spans="1:11" x14ac:dyDescent="0.2">
      <c r="A8">
        <v>5</v>
      </c>
      <c r="B8" t="s">
        <v>88</v>
      </c>
      <c r="C8" s="5">
        <v>0.5</v>
      </c>
      <c r="D8" s="68"/>
      <c r="E8" s="3" t="s">
        <v>1570</v>
      </c>
      <c r="F8" s="3">
        <v>2005</v>
      </c>
      <c r="J8" s="3" t="str">
        <f>VLOOKUP(E8,Länderkennzeichen!$G$1:$J$250,3,0)</f>
        <v>ITA</v>
      </c>
      <c r="K8" t="str">
        <f>VLOOKUP(E8,Länderkennzeichen!$G$1:$J$250,4,0)</f>
        <v>Italien</v>
      </c>
    </row>
    <row r="9" spans="1:11" x14ac:dyDescent="0.2">
      <c r="A9">
        <v>6</v>
      </c>
      <c r="B9" t="s">
        <v>4</v>
      </c>
      <c r="C9" s="5">
        <v>0.5</v>
      </c>
      <c r="D9" s="68"/>
      <c r="E9" s="3" t="s">
        <v>958</v>
      </c>
      <c r="F9" s="3">
        <v>2005</v>
      </c>
      <c r="J9" s="3" t="str">
        <f>VLOOKUP(E9,Länderkennzeichen!$G$1:$J$250,3,0)</f>
        <v>GER</v>
      </c>
      <c r="K9" t="str">
        <f>VLOOKUP(E9,Länderkennzeichen!$G$1:$J$250,4,0)</f>
        <v>Deutschland</v>
      </c>
    </row>
    <row r="10" spans="1:11" x14ac:dyDescent="0.2">
      <c r="A10">
        <v>7</v>
      </c>
      <c r="B10" t="s">
        <v>12</v>
      </c>
      <c r="C10" s="5">
        <v>0.5</v>
      </c>
      <c r="D10" s="68"/>
      <c r="E10" s="3" t="s">
        <v>958</v>
      </c>
      <c r="F10" s="3">
        <v>2005</v>
      </c>
      <c r="J10" s="3" t="str">
        <f>VLOOKUP(E10,Länderkennzeichen!$G$1:$J$250,3,0)</f>
        <v>GER</v>
      </c>
      <c r="K10" t="str">
        <f>VLOOKUP(E10,Länderkennzeichen!$G$1:$J$250,4,0)</f>
        <v>Deutschland</v>
      </c>
    </row>
    <row r="11" spans="1:11" x14ac:dyDescent="0.2">
      <c r="A11" s="9">
        <v>8</v>
      </c>
      <c r="B11" s="9" t="s">
        <v>20</v>
      </c>
      <c r="C11" s="7">
        <v>0.5</v>
      </c>
      <c r="D11" s="69"/>
      <c r="E11" s="16" t="s">
        <v>958</v>
      </c>
      <c r="F11" s="16">
        <v>2005</v>
      </c>
      <c r="G11" s="16"/>
      <c r="J11" s="3" t="str">
        <f>VLOOKUP(E11,Länderkennzeichen!$G$1:$J$250,3,0)</f>
        <v>GER</v>
      </c>
      <c r="K11" t="str">
        <f>VLOOKUP(E11,Länderkennzeichen!$G$1:$J$250,4,0)</f>
        <v>Deutschland</v>
      </c>
    </row>
    <row r="12" spans="1:11" x14ac:dyDescent="0.2">
      <c r="A12">
        <v>9</v>
      </c>
      <c r="B12" t="s">
        <v>10</v>
      </c>
      <c r="C12" s="5">
        <v>0.5</v>
      </c>
      <c r="D12" s="68"/>
      <c r="E12" s="3" t="s">
        <v>958</v>
      </c>
      <c r="F12" s="3">
        <v>2005</v>
      </c>
      <c r="J12" s="3" t="str">
        <f>VLOOKUP(E12,Länderkennzeichen!$G$1:$J$250,3,0)</f>
        <v>GER</v>
      </c>
      <c r="K12" t="str">
        <f>VLOOKUP(E12,Länderkennzeichen!$G$1:$J$250,4,0)</f>
        <v>Deutschland</v>
      </c>
    </row>
    <row r="13" spans="1:11" x14ac:dyDescent="0.2">
      <c r="A13">
        <v>10</v>
      </c>
      <c r="B13" t="s">
        <v>1042</v>
      </c>
      <c r="C13" s="5">
        <v>0.5</v>
      </c>
      <c r="D13" s="68"/>
      <c r="E13" s="3" t="s">
        <v>958</v>
      </c>
      <c r="F13" s="3">
        <v>2005</v>
      </c>
      <c r="J13" s="3" t="str">
        <f>VLOOKUP(E13,Länderkennzeichen!$G$1:$J$250,3,0)</f>
        <v>GER</v>
      </c>
      <c r="K13" t="str">
        <f>VLOOKUP(E13,Länderkennzeichen!$G$1:$J$250,4,0)</f>
        <v>Deutschland</v>
      </c>
    </row>
    <row r="14" spans="1:11" x14ac:dyDescent="0.2">
      <c r="A14">
        <v>11</v>
      </c>
      <c r="B14" t="s">
        <v>15</v>
      </c>
      <c r="C14" s="5">
        <v>0.5</v>
      </c>
      <c r="D14" s="68"/>
      <c r="E14" s="3" t="s">
        <v>958</v>
      </c>
      <c r="F14" s="3">
        <v>2005</v>
      </c>
      <c r="J14" s="3" t="str">
        <f>VLOOKUP(E14,Länderkennzeichen!$G$1:$J$250,3,0)</f>
        <v>GER</v>
      </c>
      <c r="K14" t="str">
        <f>VLOOKUP(E14,Länderkennzeichen!$G$1:$J$250,4,0)</f>
        <v>Deutschland</v>
      </c>
    </row>
    <row r="15" spans="1:11" x14ac:dyDescent="0.2">
      <c r="A15">
        <v>12</v>
      </c>
      <c r="B15" t="s">
        <v>213</v>
      </c>
      <c r="C15" s="5">
        <v>0.5</v>
      </c>
      <c r="D15" s="68"/>
      <c r="E15" s="3" t="s">
        <v>1001</v>
      </c>
      <c r="F15" s="3">
        <v>2005</v>
      </c>
      <c r="J15" s="3" t="str">
        <f>VLOOKUP(E15,Länderkennzeichen!$G$1:$J$250,3,0)</f>
        <v>CZE</v>
      </c>
      <c r="K15" t="str">
        <f>VLOOKUP(E15,Länderkennzeichen!$G$1:$J$250,4,0)</f>
        <v>Tschechien</v>
      </c>
    </row>
    <row r="16" spans="1:11" x14ac:dyDescent="0.2">
      <c r="A16">
        <v>13</v>
      </c>
      <c r="B16" t="s">
        <v>18</v>
      </c>
      <c r="C16" s="5">
        <v>0.5</v>
      </c>
      <c r="D16" s="68"/>
      <c r="E16" s="3" t="s">
        <v>958</v>
      </c>
      <c r="F16" s="3">
        <v>2005</v>
      </c>
      <c r="J16" s="3" t="str">
        <f>VLOOKUP(E16,Länderkennzeichen!$G$1:$J$250,3,0)</f>
        <v>GER</v>
      </c>
      <c r="K16" t="str">
        <f>VLOOKUP(E16,Länderkennzeichen!$G$1:$J$250,4,0)</f>
        <v>Deutschland</v>
      </c>
    </row>
    <row r="17" spans="1:11" x14ac:dyDescent="0.2">
      <c r="A17">
        <v>14</v>
      </c>
      <c r="B17" t="s">
        <v>89</v>
      </c>
      <c r="C17" s="5">
        <v>0.66</v>
      </c>
      <c r="D17" s="68"/>
      <c r="E17" s="3" t="s">
        <v>1570</v>
      </c>
      <c r="F17" s="3">
        <v>2005</v>
      </c>
      <c r="J17" s="3" t="str">
        <f>VLOOKUP(E17,Länderkennzeichen!$G$1:$J$250,3,0)</f>
        <v>ITA</v>
      </c>
      <c r="K17" t="str">
        <f>VLOOKUP(E17,Länderkennzeichen!$G$1:$J$250,4,0)</f>
        <v>Italien</v>
      </c>
    </row>
    <row r="18" spans="1:11" x14ac:dyDescent="0.2">
      <c r="A18">
        <v>15</v>
      </c>
      <c r="B18" t="s">
        <v>16</v>
      </c>
      <c r="C18" s="5">
        <v>0.5</v>
      </c>
      <c r="D18" s="68"/>
      <c r="E18" s="3" t="s">
        <v>958</v>
      </c>
      <c r="F18" s="3">
        <v>2005</v>
      </c>
      <c r="J18" s="3" t="str">
        <f>VLOOKUP(E18,Länderkennzeichen!$G$1:$J$250,3,0)</f>
        <v>GER</v>
      </c>
      <c r="K18" t="str">
        <f>VLOOKUP(E18,Länderkennzeichen!$G$1:$J$250,4,0)</f>
        <v>Deutschland</v>
      </c>
    </row>
    <row r="19" spans="1:11" x14ac:dyDescent="0.2">
      <c r="A19">
        <v>16</v>
      </c>
      <c r="B19" t="s">
        <v>17</v>
      </c>
      <c r="C19" s="5">
        <v>0.5</v>
      </c>
      <c r="D19" s="68"/>
      <c r="E19" s="3" t="s">
        <v>958</v>
      </c>
      <c r="F19" s="3">
        <v>2005</v>
      </c>
      <c r="G19" s="3" t="s">
        <v>137</v>
      </c>
      <c r="H19">
        <f>IF(G19="-",1,IF(G19=0,2,3))</f>
        <v>3</v>
      </c>
      <c r="I19" t="str">
        <f>REPT($I$3,H19)</f>
        <v>🍺🍺🍺</v>
      </c>
      <c r="J19" s="3" t="str">
        <f>VLOOKUP(E19,Länderkennzeichen!$G$1:$J$250,3,0)</f>
        <v>GER</v>
      </c>
      <c r="K19" t="str">
        <f>VLOOKUP(E19,Länderkennzeichen!$G$1:$J$250,4,0)</f>
        <v>Deutschland</v>
      </c>
    </row>
    <row r="20" spans="1:11" x14ac:dyDescent="0.2">
      <c r="A20">
        <v>17</v>
      </c>
      <c r="B20" t="s">
        <v>7</v>
      </c>
      <c r="C20" s="5">
        <v>0.5</v>
      </c>
      <c r="D20" s="68"/>
      <c r="E20" s="3" t="s">
        <v>958</v>
      </c>
      <c r="F20" s="3">
        <v>2005</v>
      </c>
      <c r="J20" s="3" t="str">
        <f>VLOOKUP(E20,Länderkennzeichen!$G$1:$J$250,3,0)</f>
        <v>GER</v>
      </c>
      <c r="K20" t="str">
        <f>VLOOKUP(E20,Länderkennzeichen!$G$1:$J$250,4,0)</f>
        <v>Deutschland</v>
      </c>
    </row>
    <row r="21" spans="1:11" x14ac:dyDescent="0.2">
      <c r="A21">
        <v>18</v>
      </c>
      <c r="B21" t="s">
        <v>14</v>
      </c>
      <c r="C21" s="3">
        <v>0.33</v>
      </c>
      <c r="D21" s="68"/>
      <c r="E21" s="3" t="s">
        <v>958</v>
      </c>
      <c r="F21" s="3">
        <v>2005</v>
      </c>
      <c r="J21" s="3" t="str">
        <f>VLOOKUP(E21,Länderkennzeichen!$G$1:$J$250,3,0)</f>
        <v>GER</v>
      </c>
      <c r="K21" t="str">
        <f>VLOOKUP(E21,Länderkennzeichen!$G$1:$J$250,4,0)</f>
        <v>Deutschland</v>
      </c>
    </row>
    <row r="22" spans="1:11" x14ac:dyDescent="0.2">
      <c r="A22">
        <v>19</v>
      </c>
      <c r="B22" t="s">
        <v>11</v>
      </c>
      <c r="C22" s="5">
        <v>0.5</v>
      </c>
      <c r="D22" s="68"/>
      <c r="E22" s="3" t="s">
        <v>958</v>
      </c>
      <c r="F22" s="3">
        <v>2005</v>
      </c>
      <c r="J22" s="3" t="str">
        <f>VLOOKUP(E22,Länderkennzeichen!$G$1:$J$250,3,0)</f>
        <v>GER</v>
      </c>
      <c r="K22" t="str">
        <f>VLOOKUP(E22,Länderkennzeichen!$G$1:$J$250,4,0)</f>
        <v>Deutschland</v>
      </c>
    </row>
    <row r="23" spans="1:11" x14ac:dyDescent="0.2">
      <c r="A23">
        <v>20</v>
      </c>
      <c r="B23" t="s">
        <v>8</v>
      </c>
      <c r="C23" s="5">
        <v>0.5</v>
      </c>
      <c r="D23" s="68"/>
      <c r="E23" s="3" t="s">
        <v>958</v>
      </c>
      <c r="F23" s="3">
        <v>2005</v>
      </c>
      <c r="J23" s="3" t="str">
        <f>VLOOKUP(E23,Länderkennzeichen!$G$1:$J$250,3,0)</f>
        <v>GER</v>
      </c>
      <c r="K23" t="str">
        <f>VLOOKUP(E23,Länderkennzeichen!$G$1:$J$250,4,0)</f>
        <v>Deutschland</v>
      </c>
    </row>
    <row r="24" spans="1:11" x14ac:dyDescent="0.2">
      <c r="A24">
        <v>21</v>
      </c>
      <c r="B24" t="s">
        <v>82</v>
      </c>
      <c r="C24" s="3">
        <v>0.33</v>
      </c>
      <c r="D24" s="68"/>
      <c r="E24" s="3" t="s">
        <v>958</v>
      </c>
      <c r="F24" s="3">
        <v>2005</v>
      </c>
      <c r="J24" s="3" t="str">
        <f>VLOOKUP(E24,Länderkennzeichen!$G$1:$J$250,3,0)</f>
        <v>GER</v>
      </c>
      <c r="K24" t="str">
        <f>VLOOKUP(E24,Länderkennzeichen!$G$1:$J$250,4,0)</f>
        <v>Deutschland</v>
      </c>
    </row>
    <row r="25" spans="1:11" x14ac:dyDescent="0.2">
      <c r="A25">
        <v>22</v>
      </c>
      <c r="B25" t="s">
        <v>6</v>
      </c>
      <c r="C25" s="5">
        <v>0.5</v>
      </c>
      <c r="D25" s="68"/>
      <c r="E25" s="3" t="s">
        <v>958</v>
      </c>
      <c r="F25" s="3">
        <v>2005</v>
      </c>
      <c r="J25" s="3" t="str">
        <f>VLOOKUP(E25,Länderkennzeichen!$G$1:$J$250,3,0)</f>
        <v>GER</v>
      </c>
      <c r="K25" t="str">
        <f>VLOOKUP(E25,Länderkennzeichen!$G$1:$J$250,4,0)</f>
        <v>Deutschland</v>
      </c>
    </row>
    <row r="26" spans="1:11" x14ac:dyDescent="0.2">
      <c r="A26" s="2">
        <v>23</v>
      </c>
      <c r="B26" s="2" t="s">
        <v>92</v>
      </c>
      <c r="C26" s="6">
        <v>0.66</v>
      </c>
      <c r="D26" s="70"/>
      <c r="E26" s="4" t="s">
        <v>1570</v>
      </c>
      <c r="F26" s="4">
        <v>2005</v>
      </c>
      <c r="G26" s="4"/>
      <c r="J26" s="3" t="str">
        <f>VLOOKUP(E26,Länderkennzeichen!$G$1:$J$250,3,0)</f>
        <v>ITA</v>
      </c>
      <c r="K26" t="str">
        <f>VLOOKUP(E26,Länderkennzeichen!$G$1:$J$250,4,0)</f>
        <v>Italien</v>
      </c>
    </row>
    <row r="27" spans="1:11" x14ac:dyDescent="0.2">
      <c r="A27">
        <v>24</v>
      </c>
      <c r="B27" t="s">
        <v>31</v>
      </c>
      <c r="C27" s="5">
        <v>0.5</v>
      </c>
      <c r="D27" s="68"/>
      <c r="E27" s="3" t="s">
        <v>958</v>
      </c>
      <c r="F27" s="3">
        <v>2006</v>
      </c>
      <c r="J27" s="3" t="str">
        <f>VLOOKUP(E27,Länderkennzeichen!$G$1:$J$250,3,0)</f>
        <v>GER</v>
      </c>
      <c r="K27" t="str">
        <f>VLOOKUP(E27,Länderkennzeichen!$G$1:$J$250,4,0)</f>
        <v>Deutschland</v>
      </c>
    </row>
    <row r="28" spans="1:11" x14ac:dyDescent="0.2">
      <c r="A28">
        <v>25</v>
      </c>
      <c r="B28" t="s">
        <v>35</v>
      </c>
      <c r="C28" s="3">
        <v>0.5</v>
      </c>
      <c r="D28" s="68">
        <v>4.8</v>
      </c>
      <c r="E28" s="3" t="s">
        <v>958</v>
      </c>
      <c r="F28" s="3">
        <v>2006</v>
      </c>
      <c r="J28" s="3" t="str">
        <f>VLOOKUP(E28,Länderkennzeichen!$G$1:$J$250,3,0)</f>
        <v>GER</v>
      </c>
      <c r="K28" t="str">
        <f>VLOOKUP(E28,Länderkennzeichen!$G$1:$J$250,4,0)</f>
        <v>Deutschland</v>
      </c>
    </row>
    <row r="29" spans="1:11" x14ac:dyDescent="0.2">
      <c r="A29">
        <v>26</v>
      </c>
      <c r="B29" t="s">
        <v>23</v>
      </c>
      <c r="C29" s="5">
        <v>0.5</v>
      </c>
      <c r="D29" s="68"/>
      <c r="E29" s="3" t="s">
        <v>958</v>
      </c>
      <c r="F29" s="3">
        <v>2006</v>
      </c>
      <c r="J29" s="3" t="str">
        <f>VLOOKUP(E29,Länderkennzeichen!$G$1:$J$250,3,0)</f>
        <v>GER</v>
      </c>
      <c r="K29" t="str">
        <f>VLOOKUP(E29,Länderkennzeichen!$G$1:$J$250,4,0)</f>
        <v>Deutschland</v>
      </c>
    </row>
    <row r="30" spans="1:11" x14ac:dyDescent="0.2">
      <c r="A30">
        <v>27</v>
      </c>
      <c r="B30" t="s">
        <v>32</v>
      </c>
      <c r="C30" s="5">
        <v>0.5</v>
      </c>
      <c r="D30" s="68"/>
      <c r="E30" s="3" t="s">
        <v>958</v>
      </c>
      <c r="F30" s="3">
        <v>2006</v>
      </c>
      <c r="J30" s="3" t="str">
        <f>VLOOKUP(E30,Länderkennzeichen!$G$1:$J$250,3,0)</f>
        <v>GER</v>
      </c>
      <c r="K30" t="str">
        <f>VLOOKUP(E30,Länderkennzeichen!$G$1:$J$250,4,0)</f>
        <v>Deutschland</v>
      </c>
    </row>
    <row r="31" spans="1:11" x14ac:dyDescent="0.2">
      <c r="A31">
        <v>28</v>
      </c>
      <c r="B31" t="s">
        <v>95</v>
      </c>
      <c r="C31" s="5">
        <v>0.5</v>
      </c>
      <c r="D31" s="68"/>
      <c r="E31" s="3" t="s">
        <v>958</v>
      </c>
      <c r="F31" s="3">
        <v>2006</v>
      </c>
      <c r="J31" s="3" t="str">
        <f>VLOOKUP(E31,Länderkennzeichen!$G$1:$J$250,3,0)</f>
        <v>GER</v>
      </c>
      <c r="K31" t="str">
        <f>VLOOKUP(E31,Länderkennzeichen!$G$1:$J$250,4,0)</f>
        <v>Deutschland</v>
      </c>
    </row>
    <row r="32" spans="1:11" x14ac:dyDescent="0.2">
      <c r="A32">
        <v>29</v>
      </c>
      <c r="B32" t="s">
        <v>22</v>
      </c>
      <c r="C32" s="5">
        <v>0.5</v>
      </c>
      <c r="D32" s="68"/>
      <c r="E32" s="3" t="s">
        <v>958</v>
      </c>
      <c r="F32" s="3">
        <v>2006</v>
      </c>
      <c r="J32" s="3" t="str">
        <f>VLOOKUP(E32,Länderkennzeichen!$G$1:$J$250,3,0)</f>
        <v>GER</v>
      </c>
      <c r="K32" t="str">
        <f>VLOOKUP(E32,Länderkennzeichen!$G$1:$J$250,4,0)</f>
        <v>Deutschland</v>
      </c>
    </row>
    <row r="33" spans="1:11" x14ac:dyDescent="0.2">
      <c r="A33">
        <v>30</v>
      </c>
      <c r="B33" t="s">
        <v>40</v>
      </c>
      <c r="C33" s="5">
        <v>0.5</v>
      </c>
      <c r="D33" s="68"/>
      <c r="E33" s="3" t="s">
        <v>958</v>
      </c>
      <c r="F33" s="3">
        <v>2006</v>
      </c>
      <c r="J33" s="3" t="str">
        <f>VLOOKUP(E33,Länderkennzeichen!$G$1:$J$250,3,0)</f>
        <v>GER</v>
      </c>
      <c r="K33" t="str">
        <f>VLOOKUP(E33,Länderkennzeichen!$G$1:$J$250,4,0)</f>
        <v>Deutschland</v>
      </c>
    </row>
    <row r="34" spans="1:11" x14ac:dyDescent="0.2">
      <c r="A34">
        <v>31</v>
      </c>
      <c r="B34" t="s">
        <v>41</v>
      </c>
      <c r="C34" s="5">
        <v>0.5</v>
      </c>
      <c r="D34" s="68"/>
      <c r="E34" s="3" t="s">
        <v>958</v>
      </c>
      <c r="F34" s="3">
        <v>2006</v>
      </c>
      <c r="J34" s="3" t="str">
        <f>VLOOKUP(E34,Länderkennzeichen!$G$1:$J$250,3,0)</f>
        <v>GER</v>
      </c>
      <c r="K34" t="str">
        <f>VLOOKUP(E34,Länderkennzeichen!$G$1:$J$250,4,0)</f>
        <v>Deutschland</v>
      </c>
    </row>
    <row r="35" spans="1:11" x14ac:dyDescent="0.2">
      <c r="A35">
        <v>32</v>
      </c>
      <c r="B35" t="s">
        <v>30</v>
      </c>
      <c r="C35" s="5">
        <v>0.5</v>
      </c>
      <c r="D35" s="68"/>
      <c r="E35" s="3" t="s">
        <v>958</v>
      </c>
      <c r="F35" s="3">
        <v>2006</v>
      </c>
      <c r="J35" s="3" t="str">
        <f>VLOOKUP(E35,Länderkennzeichen!$G$1:$J$250,3,0)</f>
        <v>GER</v>
      </c>
      <c r="K35" t="str">
        <f>VLOOKUP(E35,Länderkennzeichen!$G$1:$J$250,4,0)</f>
        <v>Deutschland</v>
      </c>
    </row>
    <row r="36" spans="1:11" x14ac:dyDescent="0.2">
      <c r="A36">
        <v>33</v>
      </c>
      <c r="B36" t="s">
        <v>86</v>
      </c>
      <c r="C36" s="5">
        <v>0.66</v>
      </c>
      <c r="D36" s="68"/>
      <c r="E36" s="3" t="s">
        <v>1570</v>
      </c>
      <c r="F36" s="3">
        <v>2006</v>
      </c>
      <c r="J36" s="3" t="str">
        <f>VLOOKUP(E36,Länderkennzeichen!$G$1:$J$250,3,0)</f>
        <v>ITA</v>
      </c>
      <c r="K36" t="str">
        <f>VLOOKUP(E36,Länderkennzeichen!$G$1:$J$250,4,0)</f>
        <v>Italien</v>
      </c>
    </row>
    <row r="37" spans="1:11" x14ac:dyDescent="0.2">
      <c r="A37" s="9">
        <v>34</v>
      </c>
      <c r="B37" s="9" t="s">
        <v>87</v>
      </c>
      <c r="C37" s="7">
        <v>0.5</v>
      </c>
      <c r="D37" s="69"/>
      <c r="E37" s="16" t="s">
        <v>1001</v>
      </c>
      <c r="F37" s="16">
        <v>2006</v>
      </c>
      <c r="J37" s="3" t="str">
        <f>VLOOKUP(E37,Länderkennzeichen!$G$1:$J$250,3,0)</f>
        <v>CZE</v>
      </c>
      <c r="K37" t="str">
        <f>VLOOKUP(E37,Länderkennzeichen!$G$1:$J$250,4,0)</f>
        <v>Tschechien</v>
      </c>
    </row>
    <row r="38" spans="1:11" x14ac:dyDescent="0.2">
      <c r="A38">
        <v>35</v>
      </c>
      <c r="B38" t="s">
        <v>25</v>
      </c>
      <c r="C38" s="5">
        <v>0.5</v>
      </c>
      <c r="D38" s="68"/>
      <c r="E38" s="3" t="s">
        <v>958</v>
      </c>
      <c r="F38" s="3">
        <v>2006</v>
      </c>
      <c r="J38" s="3" t="str">
        <f>VLOOKUP(E38,Länderkennzeichen!$G$1:$J$250,3,0)</f>
        <v>GER</v>
      </c>
      <c r="K38" t="str">
        <f>VLOOKUP(E38,Länderkennzeichen!$G$1:$J$250,4,0)</f>
        <v>Deutschland</v>
      </c>
    </row>
    <row r="39" spans="1:11" x14ac:dyDescent="0.2">
      <c r="A39">
        <v>36</v>
      </c>
      <c r="B39" t="s">
        <v>34</v>
      </c>
      <c r="C39" s="5">
        <v>0.5</v>
      </c>
      <c r="D39" s="68"/>
      <c r="E39" s="3" t="s">
        <v>958</v>
      </c>
      <c r="F39" s="3">
        <v>2006</v>
      </c>
      <c r="J39" s="3" t="str">
        <f>VLOOKUP(E39,Länderkennzeichen!$G$1:$J$250,3,0)</f>
        <v>GER</v>
      </c>
      <c r="K39" t="str">
        <f>VLOOKUP(E39,Länderkennzeichen!$G$1:$J$250,4,0)</f>
        <v>Deutschland</v>
      </c>
    </row>
    <row r="40" spans="1:11" x14ac:dyDescent="0.2">
      <c r="A40">
        <v>37</v>
      </c>
      <c r="B40" t="s">
        <v>36</v>
      </c>
      <c r="C40" s="5">
        <v>0.5</v>
      </c>
      <c r="D40" s="68"/>
      <c r="E40" s="3" t="s">
        <v>958</v>
      </c>
      <c r="F40" s="3">
        <v>2006</v>
      </c>
      <c r="J40" s="3" t="str">
        <f>VLOOKUP(E40,Länderkennzeichen!$G$1:$J$250,3,0)</f>
        <v>GER</v>
      </c>
      <c r="K40" t="str">
        <f>VLOOKUP(E40,Länderkennzeichen!$G$1:$J$250,4,0)</f>
        <v>Deutschland</v>
      </c>
    </row>
    <row r="41" spans="1:11" x14ac:dyDescent="0.2">
      <c r="A41">
        <v>38</v>
      </c>
      <c r="B41" t="s">
        <v>33</v>
      </c>
      <c r="C41" s="5">
        <v>0.5</v>
      </c>
      <c r="D41" s="68"/>
      <c r="E41" s="3" t="s">
        <v>958</v>
      </c>
      <c r="F41" s="3">
        <v>2006</v>
      </c>
      <c r="J41" s="3" t="str">
        <f>VLOOKUP(E41,Länderkennzeichen!$G$1:$J$250,3,0)</f>
        <v>GER</v>
      </c>
      <c r="K41" t="str">
        <f>VLOOKUP(E41,Länderkennzeichen!$G$1:$J$250,4,0)</f>
        <v>Deutschland</v>
      </c>
    </row>
    <row r="42" spans="1:11" x14ac:dyDescent="0.2">
      <c r="A42">
        <v>39</v>
      </c>
      <c r="B42" t="s">
        <v>42</v>
      </c>
      <c r="C42" s="5">
        <v>0.5</v>
      </c>
      <c r="D42" s="68"/>
      <c r="E42" s="3" t="s">
        <v>958</v>
      </c>
      <c r="F42" s="3">
        <v>2006</v>
      </c>
      <c r="J42" s="3" t="str">
        <f>VLOOKUP(E42,Länderkennzeichen!$G$1:$J$250,3,0)</f>
        <v>GER</v>
      </c>
      <c r="K42" t="str">
        <f>VLOOKUP(E42,Länderkennzeichen!$G$1:$J$250,4,0)</f>
        <v>Deutschland</v>
      </c>
    </row>
    <row r="43" spans="1:11" x14ac:dyDescent="0.2">
      <c r="A43">
        <v>40</v>
      </c>
      <c r="B43" t="s">
        <v>37</v>
      </c>
      <c r="C43" s="5">
        <v>0.5</v>
      </c>
      <c r="D43" s="68"/>
      <c r="E43" s="3" t="s">
        <v>958</v>
      </c>
      <c r="F43" s="3">
        <v>2006</v>
      </c>
      <c r="J43" s="3" t="str">
        <f>VLOOKUP(E43,Länderkennzeichen!$G$1:$J$250,3,0)</f>
        <v>GER</v>
      </c>
      <c r="K43" t="str">
        <f>VLOOKUP(E43,Länderkennzeichen!$G$1:$J$250,4,0)</f>
        <v>Deutschland</v>
      </c>
    </row>
    <row r="44" spans="1:11" x14ac:dyDescent="0.2">
      <c r="A44">
        <v>41</v>
      </c>
      <c r="B44" t="s">
        <v>38</v>
      </c>
      <c r="C44" s="5">
        <v>0.5</v>
      </c>
      <c r="D44" s="68"/>
      <c r="E44" s="3" t="s">
        <v>958</v>
      </c>
      <c r="F44" s="3">
        <v>2006</v>
      </c>
      <c r="J44" s="3" t="str">
        <f>VLOOKUP(E44,Länderkennzeichen!$G$1:$J$250,3,0)</f>
        <v>GER</v>
      </c>
      <c r="K44" t="str">
        <f>VLOOKUP(E44,Länderkennzeichen!$G$1:$J$250,4,0)</f>
        <v>Deutschland</v>
      </c>
    </row>
    <row r="45" spans="1:11" x14ac:dyDescent="0.2">
      <c r="A45">
        <v>42</v>
      </c>
      <c r="B45" t="s">
        <v>26</v>
      </c>
      <c r="C45" s="5">
        <v>0.5</v>
      </c>
      <c r="D45" s="68"/>
      <c r="E45" s="3" t="s">
        <v>958</v>
      </c>
      <c r="F45" s="3">
        <v>2006</v>
      </c>
      <c r="J45" s="3" t="str">
        <f>VLOOKUP(E45,Länderkennzeichen!$G$1:$J$250,3,0)</f>
        <v>GER</v>
      </c>
      <c r="K45" t="str">
        <f>VLOOKUP(E45,Länderkennzeichen!$G$1:$J$250,4,0)</f>
        <v>Deutschland</v>
      </c>
    </row>
    <row r="46" spans="1:11" x14ac:dyDescent="0.2">
      <c r="A46">
        <v>43</v>
      </c>
      <c r="B46" t="s">
        <v>90</v>
      </c>
      <c r="C46" s="5">
        <v>0.5</v>
      </c>
      <c r="D46" s="68"/>
      <c r="E46" s="3" t="s">
        <v>1137</v>
      </c>
      <c r="F46" s="3">
        <v>2006</v>
      </c>
      <c r="J46" s="3" t="str">
        <f>VLOOKUP(E46,Länderkennzeichen!$G$1:$J$250,3,0)</f>
        <v>EGY</v>
      </c>
      <c r="K46" t="str">
        <f>VLOOKUP(E46,Länderkennzeichen!$G$1:$J$250,4,0)</f>
        <v>Ägypten</v>
      </c>
    </row>
    <row r="47" spans="1:11" x14ac:dyDescent="0.2">
      <c r="A47">
        <v>44</v>
      </c>
      <c r="B47" t="s">
        <v>28</v>
      </c>
      <c r="C47" s="5">
        <v>0.5</v>
      </c>
      <c r="D47" s="68"/>
      <c r="E47" s="3" t="s">
        <v>958</v>
      </c>
      <c r="F47" s="3">
        <v>2006</v>
      </c>
      <c r="J47" s="3" t="str">
        <f>VLOOKUP(E47,Länderkennzeichen!$G$1:$J$250,3,0)</f>
        <v>GER</v>
      </c>
      <c r="K47" t="str">
        <f>VLOOKUP(E47,Länderkennzeichen!$G$1:$J$250,4,0)</f>
        <v>Deutschland</v>
      </c>
    </row>
    <row r="48" spans="1:11" x14ac:dyDescent="0.2">
      <c r="A48">
        <v>45</v>
      </c>
      <c r="B48" t="s">
        <v>27</v>
      </c>
      <c r="C48" s="5">
        <v>0.5</v>
      </c>
      <c r="D48" s="68"/>
      <c r="E48" s="3" t="s">
        <v>958</v>
      </c>
      <c r="F48" s="3">
        <v>2006</v>
      </c>
      <c r="J48" s="3" t="str">
        <f>VLOOKUP(E48,Länderkennzeichen!$G$1:$J$250,3,0)</f>
        <v>GER</v>
      </c>
      <c r="K48" t="str">
        <f>VLOOKUP(E48,Länderkennzeichen!$G$1:$J$250,4,0)</f>
        <v>Deutschland</v>
      </c>
    </row>
    <row r="49" spans="1:11" x14ac:dyDescent="0.2">
      <c r="A49">
        <v>46</v>
      </c>
      <c r="B49" t="s">
        <v>44</v>
      </c>
      <c r="C49" s="3">
        <v>0.33</v>
      </c>
      <c r="D49" s="68">
        <v>5.0999999999999996</v>
      </c>
      <c r="E49" s="3" t="s">
        <v>958</v>
      </c>
      <c r="F49" s="3">
        <v>2006</v>
      </c>
      <c r="J49" s="3" t="str">
        <f>VLOOKUP(E49,Länderkennzeichen!$G$1:$J$250,3,0)</f>
        <v>GER</v>
      </c>
      <c r="K49" t="str">
        <f>VLOOKUP(E49,Länderkennzeichen!$G$1:$J$250,4,0)</f>
        <v>Deutschland</v>
      </c>
    </row>
    <row r="50" spans="1:11" x14ac:dyDescent="0.2">
      <c r="A50">
        <v>47</v>
      </c>
      <c r="B50" t="s">
        <v>91</v>
      </c>
      <c r="C50" s="5">
        <v>0.5</v>
      </c>
      <c r="D50" s="68"/>
      <c r="E50" s="3" t="s">
        <v>1137</v>
      </c>
      <c r="F50" s="3">
        <v>2006</v>
      </c>
      <c r="J50" s="3" t="str">
        <f>VLOOKUP(E50,Länderkennzeichen!$G$1:$J$250,3,0)</f>
        <v>EGY</v>
      </c>
      <c r="K50" t="str">
        <f>VLOOKUP(E50,Länderkennzeichen!$G$1:$J$250,4,0)</f>
        <v>Ägypten</v>
      </c>
    </row>
    <row r="51" spans="1:11" x14ac:dyDescent="0.2">
      <c r="A51">
        <v>48</v>
      </c>
      <c r="B51" t="s">
        <v>21</v>
      </c>
      <c r="C51" s="5">
        <v>0.5</v>
      </c>
      <c r="D51" s="68"/>
      <c r="E51" s="3" t="s">
        <v>958</v>
      </c>
      <c r="F51" s="3">
        <v>2006</v>
      </c>
      <c r="J51" s="3" t="str">
        <f>VLOOKUP(E51,Länderkennzeichen!$G$1:$J$250,3,0)</f>
        <v>GER</v>
      </c>
      <c r="K51" t="str">
        <f>VLOOKUP(E51,Länderkennzeichen!$G$1:$J$250,4,0)</f>
        <v>Deutschland</v>
      </c>
    </row>
    <row r="52" spans="1:11" x14ac:dyDescent="0.2">
      <c r="A52">
        <v>49</v>
      </c>
      <c r="B52" t="s">
        <v>24</v>
      </c>
      <c r="C52" s="5">
        <v>0.5</v>
      </c>
      <c r="D52" s="68"/>
      <c r="E52" s="3" t="s">
        <v>958</v>
      </c>
      <c r="F52" s="3">
        <v>2006</v>
      </c>
      <c r="J52" s="3" t="str">
        <f>VLOOKUP(E52,Länderkennzeichen!$G$1:$J$250,3,0)</f>
        <v>GER</v>
      </c>
      <c r="K52" t="str">
        <f>VLOOKUP(E52,Länderkennzeichen!$G$1:$J$250,4,0)</f>
        <v>Deutschland</v>
      </c>
    </row>
    <row r="53" spans="1:11" x14ac:dyDescent="0.2">
      <c r="A53">
        <v>50</v>
      </c>
      <c r="B53" t="s">
        <v>29</v>
      </c>
      <c r="C53" s="3">
        <v>0.33</v>
      </c>
      <c r="D53" s="68">
        <v>5.0999999999999996</v>
      </c>
      <c r="E53" s="3" t="s">
        <v>958</v>
      </c>
      <c r="F53" s="3">
        <v>2006</v>
      </c>
      <c r="J53" s="3" t="str">
        <f>VLOOKUP(E53,Länderkennzeichen!$G$1:$J$250,3,0)</f>
        <v>GER</v>
      </c>
      <c r="K53" t="str">
        <f>VLOOKUP(E53,Länderkennzeichen!$G$1:$J$250,4,0)</f>
        <v>Deutschland</v>
      </c>
    </row>
    <row r="54" spans="1:11" x14ac:dyDescent="0.2">
      <c r="A54">
        <v>51</v>
      </c>
      <c r="B54" t="s">
        <v>43</v>
      </c>
      <c r="C54" s="7">
        <v>0.5</v>
      </c>
      <c r="D54" s="69"/>
      <c r="E54" s="3" t="s">
        <v>958</v>
      </c>
      <c r="F54" s="3">
        <v>2006</v>
      </c>
      <c r="J54" s="3" t="str">
        <f>VLOOKUP(E54,Länderkennzeichen!$G$1:$J$250,3,0)</f>
        <v>GER</v>
      </c>
      <c r="K54" t="str">
        <f>VLOOKUP(E54,Länderkennzeichen!$G$1:$J$250,4,0)</f>
        <v>Deutschland</v>
      </c>
    </row>
    <row r="55" spans="1:11" x14ac:dyDescent="0.2">
      <c r="A55">
        <v>52</v>
      </c>
      <c r="B55" t="s">
        <v>39</v>
      </c>
      <c r="C55" s="7">
        <v>0.5</v>
      </c>
      <c r="D55" s="69"/>
      <c r="E55" s="3" t="s">
        <v>958</v>
      </c>
      <c r="F55" s="3">
        <v>2006</v>
      </c>
      <c r="J55" s="3" t="str">
        <f>VLOOKUP(E55,Länderkennzeichen!$G$1:$J$250,3,0)</f>
        <v>GER</v>
      </c>
      <c r="K55" t="str">
        <f>VLOOKUP(E55,Länderkennzeichen!$G$1:$J$250,4,0)</f>
        <v>Deutschland</v>
      </c>
    </row>
    <row r="56" spans="1:11" x14ac:dyDescent="0.2">
      <c r="A56" s="2">
        <v>53</v>
      </c>
      <c r="B56" s="2" t="s">
        <v>454</v>
      </c>
      <c r="C56" s="6">
        <v>0.5</v>
      </c>
      <c r="D56" s="70"/>
      <c r="E56" s="4" t="s">
        <v>958</v>
      </c>
      <c r="F56" s="4">
        <v>2006</v>
      </c>
      <c r="G56" s="4"/>
      <c r="J56" s="3" t="str">
        <f>VLOOKUP(E56,Länderkennzeichen!$G$1:$J$250,3,0)</f>
        <v>GER</v>
      </c>
      <c r="K56" t="str">
        <f>VLOOKUP(E56,Länderkennzeichen!$G$1:$J$250,4,0)</f>
        <v>Deutschland</v>
      </c>
    </row>
    <row r="57" spans="1:11" x14ac:dyDescent="0.2">
      <c r="A57">
        <v>54</v>
      </c>
      <c r="B57" t="s">
        <v>80</v>
      </c>
      <c r="C57" s="5">
        <v>0.5</v>
      </c>
      <c r="D57" s="68"/>
      <c r="E57" s="3" t="s">
        <v>958</v>
      </c>
      <c r="F57" s="3">
        <v>2007</v>
      </c>
      <c r="J57" s="3" t="str">
        <f>VLOOKUP(E57,Länderkennzeichen!$G$1:$J$250,3,0)</f>
        <v>GER</v>
      </c>
      <c r="K57" t="str">
        <f>VLOOKUP(E57,Länderkennzeichen!$G$1:$J$250,4,0)</f>
        <v>Deutschland</v>
      </c>
    </row>
    <row r="58" spans="1:11" x14ac:dyDescent="0.2">
      <c r="A58">
        <v>55</v>
      </c>
      <c r="B58" t="s">
        <v>72</v>
      </c>
      <c r="C58" s="5">
        <v>0.5</v>
      </c>
      <c r="D58" s="68"/>
      <c r="E58" s="3" t="s">
        <v>958</v>
      </c>
      <c r="F58" s="3">
        <v>2007</v>
      </c>
      <c r="J58" s="3" t="str">
        <f>VLOOKUP(E58,Länderkennzeichen!$G$1:$J$250,3,0)</f>
        <v>GER</v>
      </c>
      <c r="K58" t="str">
        <f>VLOOKUP(E58,Länderkennzeichen!$G$1:$J$250,4,0)</f>
        <v>Deutschland</v>
      </c>
    </row>
    <row r="59" spans="1:11" x14ac:dyDescent="0.2">
      <c r="A59">
        <v>56</v>
      </c>
      <c r="B59" t="s">
        <v>73</v>
      </c>
      <c r="C59" s="3">
        <v>0.33</v>
      </c>
      <c r="D59" s="68"/>
      <c r="E59" s="3" t="s">
        <v>958</v>
      </c>
      <c r="F59" s="3">
        <v>2007</v>
      </c>
      <c r="J59" s="3" t="str">
        <f>VLOOKUP(E59,Länderkennzeichen!$G$1:$J$250,3,0)</f>
        <v>GER</v>
      </c>
      <c r="K59" t="str">
        <f>VLOOKUP(E59,Länderkennzeichen!$G$1:$J$250,4,0)</f>
        <v>Deutschland</v>
      </c>
    </row>
    <row r="60" spans="1:11" x14ac:dyDescent="0.2">
      <c r="A60">
        <v>57</v>
      </c>
      <c r="B60" t="s">
        <v>51</v>
      </c>
      <c r="C60" s="5">
        <v>0.5</v>
      </c>
      <c r="D60" s="68"/>
      <c r="E60" s="3" t="s">
        <v>958</v>
      </c>
      <c r="F60" s="3">
        <v>2007</v>
      </c>
      <c r="J60" s="3" t="str">
        <f>VLOOKUP(E60,Länderkennzeichen!$G$1:$J$250,3,0)</f>
        <v>GER</v>
      </c>
      <c r="K60" t="str">
        <f>VLOOKUP(E60,Länderkennzeichen!$G$1:$J$250,4,0)</f>
        <v>Deutschland</v>
      </c>
    </row>
    <row r="61" spans="1:11" x14ac:dyDescent="0.2">
      <c r="A61">
        <v>58</v>
      </c>
      <c r="B61" t="s">
        <v>55</v>
      </c>
      <c r="C61" s="5">
        <v>0.5</v>
      </c>
      <c r="D61" s="68"/>
      <c r="E61" s="3" t="s">
        <v>958</v>
      </c>
      <c r="F61" s="3">
        <v>2007</v>
      </c>
      <c r="J61" s="3" t="str">
        <f>VLOOKUP(E61,Länderkennzeichen!$G$1:$J$250,3,0)</f>
        <v>GER</v>
      </c>
      <c r="K61" t="str">
        <f>VLOOKUP(E61,Länderkennzeichen!$G$1:$J$250,4,0)</f>
        <v>Deutschland</v>
      </c>
    </row>
    <row r="62" spans="1:11" x14ac:dyDescent="0.2">
      <c r="A62" s="9">
        <v>59</v>
      </c>
      <c r="B62" s="9" t="s">
        <v>64</v>
      </c>
      <c r="C62" s="7">
        <v>0.5</v>
      </c>
      <c r="D62" s="69"/>
      <c r="E62" s="16" t="s">
        <v>958</v>
      </c>
      <c r="F62" s="16">
        <v>2007</v>
      </c>
      <c r="G62" s="16"/>
      <c r="J62" s="3" t="str">
        <f>VLOOKUP(E62,Länderkennzeichen!$G$1:$J$250,3,0)</f>
        <v>GER</v>
      </c>
      <c r="K62" t="str">
        <f>VLOOKUP(E62,Länderkennzeichen!$G$1:$J$250,4,0)</f>
        <v>Deutschland</v>
      </c>
    </row>
    <row r="63" spans="1:11" x14ac:dyDescent="0.2">
      <c r="A63">
        <v>60</v>
      </c>
      <c r="B63" t="s">
        <v>76</v>
      </c>
      <c r="C63" s="5">
        <v>0.5</v>
      </c>
      <c r="D63" s="68"/>
      <c r="E63" s="3" t="s">
        <v>958</v>
      </c>
      <c r="F63" s="3">
        <v>2007</v>
      </c>
      <c r="J63" s="3" t="str">
        <f>VLOOKUP(E63,Länderkennzeichen!$G$1:$J$250,3,0)</f>
        <v>GER</v>
      </c>
      <c r="K63" t="str">
        <f>VLOOKUP(E63,Länderkennzeichen!$G$1:$J$250,4,0)</f>
        <v>Deutschland</v>
      </c>
    </row>
    <row r="64" spans="1:11" x14ac:dyDescent="0.2">
      <c r="A64">
        <v>61</v>
      </c>
      <c r="B64" t="s">
        <v>77</v>
      </c>
      <c r="C64" s="5">
        <v>0.5</v>
      </c>
      <c r="D64" s="68"/>
      <c r="E64" s="3" t="s">
        <v>958</v>
      </c>
      <c r="F64" s="3">
        <v>2007</v>
      </c>
      <c r="J64" s="3" t="str">
        <f>VLOOKUP(E64,Länderkennzeichen!$G$1:$J$250,3,0)</f>
        <v>GER</v>
      </c>
      <c r="K64" t="str">
        <f>VLOOKUP(E64,Länderkennzeichen!$G$1:$J$250,4,0)</f>
        <v>Deutschland</v>
      </c>
    </row>
    <row r="65" spans="1:11" x14ac:dyDescent="0.2">
      <c r="A65">
        <v>62</v>
      </c>
      <c r="B65" t="s">
        <v>68</v>
      </c>
      <c r="C65" s="5">
        <v>0.5</v>
      </c>
      <c r="D65" s="68"/>
      <c r="E65" s="3" t="s">
        <v>958</v>
      </c>
      <c r="F65" s="3">
        <v>2007</v>
      </c>
      <c r="J65" s="3" t="str">
        <f>VLOOKUP(E65,Länderkennzeichen!$G$1:$J$250,3,0)</f>
        <v>GER</v>
      </c>
      <c r="K65" t="str">
        <f>VLOOKUP(E65,Länderkennzeichen!$G$1:$J$250,4,0)</f>
        <v>Deutschland</v>
      </c>
    </row>
    <row r="66" spans="1:11" x14ac:dyDescent="0.2">
      <c r="A66">
        <v>63</v>
      </c>
      <c r="B66" t="s">
        <v>67</v>
      </c>
      <c r="C66" s="5">
        <v>0.5</v>
      </c>
      <c r="D66" s="68"/>
      <c r="E66" s="3" t="s">
        <v>958</v>
      </c>
      <c r="F66" s="3">
        <v>2007</v>
      </c>
      <c r="J66" s="3" t="str">
        <f>VLOOKUP(E66,Länderkennzeichen!$G$1:$J$250,3,0)</f>
        <v>GER</v>
      </c>
      <c r="K66" t="str">
        <f>VLOOKUP(E66,Länderkennzeichen!$G$1:$J$250,4,0)</f>
        <v>Deutschland</v>
      </c>
    </row>
    <row r="67" spans="1:11" x14ac:dyDescent="0.2">
      <c r="A67">
        <v>64</v>
      </c>
      <c r="B67" t="s">
        <v>58</v>
      </c>
      <c r="C67" s="5">
        <v>0.5</v>
      </c>
      <c r="D67" s="68"/>
      <c r="E67" s="3" t="s">
        <v>958</v>
      </c>
      <c r="F67" s="3">
        <v>2007</v>
      </c>
      <c r="J67" s="3" t="str">
        <f>VLOOKUP(E67,Länderkennzeichen!$G$1:$J$250,3,0)</f>
        <v>GER</v>
      </c>
      <c r="K67" t="str">
        <f>VLOOKUP(E67,Länderkennzeichen!$G$1:$J$250,4,0)</f>
        <v>Deutschland</v>
      </c>
    </row>
    <row r="68" spans="1:11" x14ac:dyDescent="0.2">
      <c r="A68">
        <v>65</v>
      </c>
      <c r="B68" t="s">
        <v>53</v>
      </c>
      <c r="C68" s="5">
        <v>0.5</v>
      </c>
      <c r="D68" s="68"/>
      <c r="E68" s="3" t="s">
        <v>958</v>
      </c>
      <c r="F68" s="3">
        <v>2007</v>
      </c>
      <c r="J68" s="3" t="str">
        <f>VLOOKUP(E68,Länderkennzeichen!$G$1:$J$250,3,0)</f>
        <v>GER</v>
      </c>
      <c r="K68" t="str">
        <f>VLOOKUP(E68,Länderkennzeichen!$G$1:$J$250,4,0)</f>
        <v>Deutschland</v>
      </c>
    </row>
    <row r="69" spans="1:11" x14ac:dyDescent="0.2">
      <c r="A69">
        <v>66</v>
      </c>
      <c r="B69" t="s">
        <v>50</v>
      </c>
      <c r="C69" s="5">
        <v>0.5</v>
      </c>
      <c r="D69" s="68"/>
      <c r="E69" s="3" t="s">
        <v>958</v>
      </c>
      <c r="F69" s="3">
        <v>2007</v>
      </c>
      <c r="J69" s="3" t="str">
        <f>VLOOKUP(E69,Länderkennzeichen!$G$1:$J$250,3,0)</f>
        <v>GER</v>
      </c>
      <c r="K69" t="str">
        <f>VLOOKUP(E69,Länderkennzeichen!$G$1:$J$250,4,0)</f>
        <v>Deutschland</v>
      </c>
    </row>
    <row r="70" spans="1:11" x14ac:dyDescent="0.2">
      <c r="A70">
        <v>67</v>
      </c>
      <c r="B70" t="s">
        <v>59</v>
      </c>
      <c r="C70" s="5">
        <v>0.5</v>
      </c>
      <c r="D70" s="68"/>
      <c r="E70" s="3" t="s">
        <v>1634</v>
      </c>
      <c r="F70" s="3">
        <v>2007</v>
      </c>
      <c r="J70" s="3" t="str">
        <f>VLOOKUP(E70,Länderkennzeichen!$G$1:$J$250,3,0)</f>
        <v>NED</v>
      </c>
      <c r="K70" t="str">
        <f>VLOOKUP(E70,Länderkennzeichen!$G$1:$J$250,4,0)</f>
        <v>Niederlande</v>
      </c>
    </row>
    <row r="71" spans="1:11" x14ac:dyDescent="0.2">
      <c r="A71">
        <v>68</v>
      </c>
      <c r="B71" t="s">
        <v>60</v>
      </c>
      <c r="C71" s="5">
        <v>0.5</v>
      </c>
      <c r="D71" s="68"/>
      <c r="E71" s="3" t="s">
        <v>1634</v>
      </c>
      <c r="F71" s="3">
        <v>2007</v>
      </c>
      <c r="J71" s="3" t="str">
        <f>VLOOKUP(E71,Länderkennzeichen!$G$1:$J$250,3,0)</f>
        <v>NED</v>
      </c>
      <c r="K71" t="str">
        <f>VLOOKUP(E71,Länderkennzeichen!$G$1:$J$250,4,0)</f>
        <v>Niederlande</v>
      </c>
    </row>
    <row r="72" spans="1:11" x14ac:dyDescent="0.2">
      <c r="A72">
        <v>69</v>
      </c>
      <c r="B72" t="s">
        <v>48</v>
      </c>
      <c r="C72" s="5">
        <v>0.5</v>
      </c>
      <c r="D72" s="68"/>
      <c r="E72" s="3" t="s">
        <v>958</v>
      </c>
      <c r="F72" s="3">
        <v>2007</v>
      </c>
      <c r="J72" s="3" t="str">
        <f>VLOOKUP(E72,Länderkennzeichen!$G$1:$J$250,3,0)</f>
        <v>GER</v>
      </c>
      <c r="K72" t="str">
        <f>VLOOKUP(E72,Länderkennzeichen!$G$1:$J$250,4,0)</f>
        <v>Deutschland</v>
      </c>
    </row>
    <row r="73" spans="1:11" x14ac:dyDescent="0.2">
      <c r="A73">
        <v>70</v>
      </c>
      <c r="B73" t="s">
        <v>49</v>
      </c>
      <c r="C73" s="5">
        <v>0.5</v>
      </c>
      <c r="D73" s="68"/>
      <c r="E73" s="3" t="s">
        <v>958</v>
      </c>
      <c r="F73" s="3">
        <v>2007</v>
      </c>
      <c r="J73" s="3" t="str">
        <f>VLOOKUP(E73,Länderkennzeichen!$G$1:$J$250,3,0)</f>
        <v>GER</v>
      </c>
      <c r="K73" t="str">
        <f>VLOOKUP(E73,Länderkennzeichen!$G$1:$J$250,4,0)</f>
        <v>Deutschland</v>
      </c>
    </row>
    <row r="74" spans="1:11" x14ac:dyDescent="0.2">
      <c r="A74" s="9">
        <v>71</v>
      </c>
      <c r="B74" s="9" t="s">
        <v>65</v>
      </c>
      <c r="C74" s="7">
        <v>0.5</v>
      </c>
      <c r="D74" s="69"/>
      <c r="E74" s="16" t="s">
        <v>958</v>
      </c>
      <c r="F74" s="16">
        <v>2007</v>
      </c>
      <c r="J74" s="3" t="str">
        <f>VLOOKUP(E74,Länderkennzeichen!$G$1:$J$250,3,0)</f>
        <v>GER</v>
      </c>
      <c r="K74" t="str">
        <f>VLOOKUP(E74,Länderkennzeichen!$G$1:$J$250,4,0)</f>
        <v>Deutschland</v>
      </c>
    </row>
    <row r="75" spans="1:11" x14ac:dyDescent="0.2">
      <c r="A75">
        <v>72</v>
      </c>
      <c r="B75" t="s">
        <v>79</v>
      </c>
      <c r="C75" s="5">
        <v>0.5</v>
      </c>
      <c r="D75" s="68"/>
      <c r="E75" s="3" t="s">
        <v>958</v>
      </c>
      <c r="F75" s="3">
        <v>2007</v>
      </c>
      <c r="J75" s="3" t="str">
        <f>VLOOKUP(E75,Länderkennzeichen!$G$1:$J$250,3,0)</f>
        <v>GER</v>
      </c>
      <c r="K75" t="str">
        <f>VLOOKUP(E75,Länderkennzeichen!$G$1:$J$250,4,0)</f>
        <v>Deutschland</v>
      </c>
    </row>
    <row r="76" spans="1:11" x14ac:dyDescent="0.2">
      <c r="A76">
        <v>73</v>
      </c>
      <c r="B76" t="s">
        <v>134</v>
      </c>
      <c r="C76" s="5">
        <v>0.5</v>
      </c>
      <c r="D76" s="68"/>
      <c r="E76" s="3" t="s">
        <v>958</v>
      </c>
      <c r="F76" s="3">
        <v>2007</v>
      </c>
      <c r="J76" s="3" t="str">
        <f>VLOOKUP(E76,Länderkennzeichen!$G$1:$J$250,3,0)</f>
        <v>GER</v>
      </c>
      <c r="K76" t="str">
        <f>VLOOKUP(E76,Länderkennzeichen!$G$1:$J$250,4,0)</f>
        <v>Deutschland</v>
      </c>
    </row>
    <row r="77" spans="1:11" x14ac:dyDescent="0.2">
      <c r="A77">
        <v>74</v>
      </c>
      <c r="B77" t="s">
        <v>78</v>
      </c>
      <c r="C77" s="5">
        <v>0.5</v>
      </c>
      <c r="D77" s="68"/>
      <c r="E77" s="3" t="s">
        <v>958</v>
      </c>
      <c r="F77" s="3">
        <v>2007</v>
      </c>
      <c r="J77" s="3" t="str">
        <f>VLOOKUP(E77,Länderkennzeichen!$G$1:$J$250,3,0)</f>
        <v>GER</v>
      </c>
      <c r="K77" t="str">
        <f>VLOOKUP(E77,Länderkennzeichen!$G$1:$J$250,4,0)</f>
        <v>Deutschland</v>
      </c>
    </row>
    <row r="78" spans="1:11" x14ac:dyDescent="0.2">
      <c r="A78">
        <v>75</v>
      </c>
      <c r="B78" t="s">
        <v>93</v>
      </c>
      <c r="C78" s="5">
        <v>0.5</v>
      </c>
      <c r="D78" s="68"/>
      <c r="E78" s="3" t="s">
        <v>1001</v>
      </c>
      <c r="F78" s="3">
        <v>2007</v>
      </c>
      <c r="J78" s="3" t="str">
        <f>VLOOKUP(E78,Länderkennzeichen!$G$1:$J$250,3,0)</f>
        <v>CZE</v>
      </c>
      <c r="K78" t="str">
        <f>VLOOKUP(E78,Länderkennzeichen!$G$1:$J$250,4,0)</f>
        <v>Tschechien</v>
      </c>
    </row>
    <row r="79" spans="1:11" x14ac:dyDescent="0.2">
      <c r="A79">
        <v>76</v>
      </c>
      <c r="B79" t="s">
        <v>54</v>
      </c>
      <c r="C79" s="5">
        <v>0.25</v>
      </c>
      <c r="D79" s="68"/>
      <c r="E79" s="3" t="s">
        <v>2091</v>
      </c>
      <c r="F79" s="3">
        <v>2007</v>
      </c>
      <c r="J79" s="3" t="str">
        <f>VLOOKUP(E79,Länderkennzeichen!$G$1:$J$250,3,0)</f>
        <v>ESP</v>
      </c>
      <c r="K79" t="str">
        <f>VLOOKUP(E79,Länderkennzeichen!$G$1:$J$250,4,0)</f>
        <v>Spanien</v>
      </c>
    </row>
    <row r="80" spans="1:11" x14ac:dyDescent="0.2">
      <c r="A80">
        <v>77</v>
      </c>
      <c r="B80" t="s">
        <v>56</v>
      </c>
      <c r="C80" s="3">
        <v>0.53</v>
      </c>
      <c r="D80" s="68"/>
      <c r="E80" s="3" t="s">
        <v>958</v>
      </c>
      <c r="F80" s="3">
        <v>2007</v>
      </c>
      <c r="J80" s="3" t="str">
        <f>VLOOKUP(E80,Länderkennzeichen!$G$1:$J$250,3,0)</f>
        <v>GER</v>
      </c>
      <c r="K80" t="str">
        <f>VLOOKUP(E80,Länderkennzeichen!$G$1:$J$250,4,0)</f>
        <v>Deutschland</v>
      </c>
    </row>
    <row r="81" spans="1:11" x14ac:dyDescent="0.2">
      <c r="A81" s="9">
        <v>78</v>
      </c>
      <c r="B81" t="s">
        <v>70</v>
      </c>
      <c r="C81" s="5">
        <v>0.5</v>
      </c>
      <c r="D81" s="68"/>
      <c r="E81" s="3" t="s">
        <v>958</v>
      </c>
      <c r="F81" s="3">
        <v>2007</v>
      </c>
      <c r="J81" s="3" t="str">
        <f>VLOOKUP(E81,Länderkennzeichen!$G$1:$J$250,3,0)</f>
        <v>GER</v>
      </c>
      <c r="K81" t="str">
        <f>VLOOKUP(E81,Länderkennzeichen!$G$1:$J$250,4,0)</f>
        <v>Deutschland</v>
      </c>
    </row>
    <row r="82" spans="1:11" x14ac:dyDescent="0.2">
      <c r="A82" s="9">
        <v>79</v>
      </c>
      <c r="B82" t="s">
        <v>69</v>
      </c>
      <c r="C82" s="3">
        <v>0.66</v>
      </c>
      <c r="D82" s="68"/>
      <c r="E82" s="3" t="s">
        <v>1570</v>
      </c>
      <c r="F82" s="3">
        <v>2007</v>
      </c>
      <c r="J82" s="3" t="str">
        <f>VLOOKUP(E82,Länderkennzeichen!$G$1:$J$250,3,0)</f>
        <v>ITA</v>
      </c>
      <c r="K82" t="str">
        <f>VLOOKUP(E82,Länderkennzeichen!$G$1:$J$250,4,0)</f>
        <v>Italien</v>
      </c>
    </row>
    <row r="83" spans="1:11" x14ac:dyDescent="0.2">
      <c r="A83" s="9">
        <v>80</v>
      </c>
      <c r="B83" t="s">
        <v>74</v>
      </c>
      <c r="C83" s="3">
        <v>0.66</v>
      </c>
      <c r="D83" s="68"/>
      <c r="E83" s="3" t="s">
        <v>1570</v>
      </c>
      <c r="F83" s="3">
        <v>2007</v>
      </c>
      <c r="J83" s="3" t="str">
        <f>VLOOKUP(E83,Länderkennzeichen!$G$1:$J$250,3,0)</f>
        <v>ITA</v>
      </c>
      <c r="K83" t="str">
        <f>VLOOKUP(E83,Länderkennzeichen!$G$1:$J$250,4,0)</f>
        <v>Italien</v>
      </c>
    </row>
    <row r="84" spans="1:11" x14ac:dyDescent="0.2">
      <c r="A84" s="9">
        <v>81</v>
      </c>
      <c r="B84" s="9" t="s">
        <v>97</v>
      </c>
      <c r="C84" s="7">
        <v>0.5</v>
      </c>
      <c r="D84" s="69"/>
      <c r="E84" s="16" t="s">
        <v>958</v>
      </c>
      <c r="F84" s="16">
        <v>2007</v>
      </c>
      <c r="G84" s="16"/>
      <c r="J84" s="3" t="str">
        <f>VLOOKUP(E84,Länderkennzeichen!$G$1:$J$250,3,0)</f>
        <v>GER</v>
      </c>
      <c r="K84" t="str">
        <f>VLOOKUP(E84,Länderkennzeichen!$G$1:$J$250,4,0)</f>
        <v>Deutschland</v>
      </c>
    </row>
    <row r="85" spans="1:11" x14ac:dyDescent="0.2">
      <c r="A85" s="9">
        <v>82</v>
      </c>
      <c r="B85" t="s">
        <v>52</v>
      </c>
      <c r="C85" s="5">
        <v>0.5</v>
      </c>
      <c r="D85" s="68"/>
      <c r="E85" s="3" t="s">
        <v>958</v>
      </c>
      <c r="F85" s="3">
        <v>2007</v>
      </c>
      <c r="J85" s="3" t="str">
        <f>VLOOKUP(E85,Länderkennzeichen!$G$1:$J$250,3,0)</f>
        <v>GER</v>
      </c>
      <c r="K85" t="str">
        <f>VLOOKUP(E85,Länderkennzeichen!$G$1:$J$250,4,0)</f>
        <v>Deutschland</v>
      </c>
    </row>
    <row r="86" spans="1:11" x14ac:dyDescent="0.2">
      <c r="A86" s="9">
        <v>83</v>
      </c>
      <c r="B86" t="s">
        <v>57</v>
      </c>
      <c r="C86" s="5">
        <v>0.5</v>
      </c>
      <c r="D86" s="68"/>
      <c r="E86" s="3" t="s">
        <v>958</v>
      </c>
      <c r="F86" s="3">
        <v>2007</v>
      </c>
      <c r="J86" s="3" t="str">
        <f>VLOOKUP(E86,Länderkennzeichen!$G$1:$J$250,3,0)</f>
        <v>GER</v>
      </c>
      <c r="K86" t="str">
        <f>VLOOKUP(E86,Länderkennzeichen!$G$1:$J$250,4,0)</f>
        <v>Deutschland</v>
      </c>
    </row>
    <row r="87" spans="1:11" x14ac:dyDescent="0.2">
      <c r="A87" s="9">
        <v>84</v>
      </c>
      <c r="B87" t="s">
        <v>71</v>
      </c>
      <c r="C87" s="5">
        <v>0.5</v>
      </c>
      <c r="D87" s="68"/>
      <c r="E87" s="3" t="s">
        <v>958</v>
      </c>
      <c r="F87" s="3">
        <v>2007</v>
      </c>
      <c r="J87" s="3" t="str">
        <f>VLOOKUP(E87,Länderkennzeichen!$G$1:$J$250,3,0)</f>
        <v>GER</v>
      </c>
      <c r="K87" t="str">
        <f>VLOOKUP(E87,Länderkennzeichen!$G$1:$J$250,4,0)</f>
        <v>Deutschland</v>
      </c>
    </row>
    <row r="88" spans="1:11" x14ac:dyDescent="0.2">
      <c r="A88" s="9">
        <v>85</v>
      </c>
      <c r="B88" t="s">
        <v>62</v>
      </c>
      <c r="C88" s="5">
        <v>0.5</v>
      </c>
      <c r="D88" s="68"/>
      <c r="E88" s="3" t="s">
        <v>958</v>
      </c>
      <c r="F88" s="3">
        <v>2007</v>
      </c>
      <c r="J88" s="3" t="str">
        <f>VLOOKUP(E88,Länderkennzeichen!$G$1:$J$250,3,0)</f>
        <v>GER</v>
      </c>
      <c r="K88" t="str">
        <f>VLOOKUP(E88,Länderkennzeichen!$G$1:$J$250,4,0)</f>
        <v>Deutschland</v>
      </c>
    </row>
    <row r="89" spans="1:11" x14ac:dyDescent="0.2">
      <c r="A89" s="9">
        <v>86</v>
      </c>
      <c r="B89" t="s">
        <v>61</v>
      </c>
      <c r="C89" s="5">
        <v>0.5</v>
      </c>
      <c r="D89" s="68"/>
      <c r="E89" s="3" t="s">
        <v>958</v>
      </c>
      <c r="F89" s="3">
        <v>2007</v>
      </c>
      <c r="J89" s="3" t="str">
        <f>VLOOKUP(E89,Länderkennzeichen!$G$1:$J$250,3,0)</f>
        <v>GER</v>
      </c>
      <c r="K89" t="str">
        <f>VLOOKUP(E89,Länderkennzeichen!$G$1:$J$250,4,0)</f>
        <v>Deutschland</v>
      </c>
    </row>
    <row r="90" spans="1:11" x14ac:dyDescent="0.2">
      <c r="A90" s="9">
        <v>87</v>
      </c>
      <c r="B90" t="s">
        <v>75</v>
      </c>
      <c r="C90" s="3">
        <v>0.33</v>
      </c>
      <c r="D90" s="68"/>
      <c r="E90" s="3" t="s">
        <v>958</v>
      </c>
      <c r="F90" s="3">
        <v>2007</v>
      </c>
      <c r="J90" s="3" t="str">
        <f>VLOOKUP(E90,Länderkennzeichen!$G$1:$J$250,3,0)</f>
        <v>GER</v>
      </c>
      <c r="K90" t="str">
        <f>VLOOKUP(E90,Länderkennzeichen!$G$1:$J$250,4,0)</f>
        <v>Deutschland</v>
      </c>
    </row>
    <row r="91" spans="1:11" x14ac:dyDescent="0.2">
      <c r="A91" s="2">
        <v>88</v>
      </c>
      <c r="B91" s="2" t="s">
        <v>66</v>
      </c>
      <c r="C91" s="6">
        <v>0.5</v>
      </c>
      <c r="D91" s="70"/>
      <c r="E91" s="4" t="s">
        <v>958</v>
      </c>
      <c r="F91" s="4">
        <v>2007</v>
      </c>
      <c r="G91" s="4"/>
      <c r="J91" s="3" t="str">
        <f>VLOOKUP(E91,Länderkennzeichen!$G$1:$J$250,3,0)</f>
        <v>GER</v>
      </c>
      <c r="K91" t="str">
        <f>VLOOKUP(E91,Länderkennzeichen!$G$1:$J$250,4,0)</f>
        <v>Deutschland</v>
      </c>
    </row>
    <row r="92" spans="1:11" x14ac:dyDescent="0.2">
      <c r="A92" s="9">
        <v>89</v>
      </c>
      <c r="B92" s="11" t="s">
        <v>118</v>
      </c>
      <c r="C92" s="5">
        <v>0.5</v>
      </c>
      <c r="D92" s="68"/>
      <c r="E92" s="10" t="s">
        <v>958</v>
      </c>
      <c r="F92" s="10">
        <v>2008</v>
      </c>
      <c r="J92" s="3" t="str">
        <f>VLOOKUP(E92,Länderkennzeichen!$G$1:$J$250,3,0)</f>
        <v>GER</v>
      </c>
      <c r="K92" t="str">
        <f>VLOOKUP(E92,Länderkennzeichen!$G$1:$J$250,4,0)</f>
        <v>Deutschland</v>
      </c>
    </row>
    <row r="93" spans="1:11" x14ac:dyDescent="0.2">
      <c r="A93" s="9">
        <v>90</v>
      </c>
      <c r="B93" s="11" t="s">
        <v>110</v>
      </c>
      <c r="C93" s="5">
        <v>0.5</v>
      </c>
      <c r="D93" s="68"/>
      <c r="E93" s="10" t="s">
        <v>1634</v>
      </c>
      <c r="F93" s="10">
        <v>2008</v>
      </c>
      <c r="J93" s="3" t="str">
        <f>VLOOKUP(E93,Länderkennzeichen!$G$1:$J$250,3,0)</f>
        <v>NED</v>
      </c>
      <c r="K93" t="str">
        <f>VLOOKUP(E93,Länderkennzeichen!$G$1:$J$250,4,0)</f>
        <v>Niederlande</v>
      </c>
    </row>
    <row r="94" spans="1:11" x14ac:dyDescent="0.2">
      <c r="A94" s="9">
        <v>91</v>
      </c>
      <c r="B94" s="11" t="s">
        <v>125</v>
      </c>
      <c r="C94" s="5">
        <v>0.5</v>
      </c>
      <c r="D94" s="68"/>
      <c r="E94" s="10" t="s">
        <v>958</v>
      </c>
      <c r="F94" s="10">
        <v>2008</v>
      </c>
      <c r="J94" s="3" t="str">
        <f>VLOOKUP(E94,Länderkennzeichen!$G$1:$J$250,3,0)</f>
        <v>GER</v>
      </c>
      <c r="K94" t="str">
        <f>VLOOKUP(E94,Länderkennzeichen!$G$1:$J$250,4,0)</f>
        <v>Deutschland</v>
      </c>
    </row>
    <row r="95" spans="1:11" x14ac:dyDescent="0.2">
      <c r="A95" s="9">
        <v>92</v>
      </c>
      <c r="B95" s="11" t="s">
        <v>106</v>
      </c>
      <c r="C95" s="5">
        <v>0.5</v>
      </c>
      <c r="D95" s="68"/>
      <c r="E95" s="10" t="s">
        <v>958</v>
      </c>
      <c r="F95" s="10">
        <v>2008</v>
      </c>
      <c r="J95" s="3" t="str">
        <f>VLOOKUP(E95,Länderkennzeichen!$G$1:$J$250,3,0)</f>
        <v>GER</v>
      </c>
      <c r="K95" t="str">
        <f>VLOOKUP(E95,Länderkennzeichen!$G$1:$J$250,4,0)</f>
        <v>Deutschland</v>
      </c>
    </row>
    <row r="96" spans="1:11" x14ac:dyDescent="0.2">
      <c r="A96" s="9">
        <v>93</v>
      </c>
      <c r="B96" s="11" t="s">
        <v>124</v>
      </c>
      <c r="C96" s="5">
        <v>0.5</v>
      </c>
      <c r="D96" s="68"/>
      <c r="E96" s="10" t="s">
        <v>958</v>
      </c>
      <c r="F96" s="10">
        <v>2008</v>
      </c>
      <c r="J96" s="3" t="str">
        <f>VLOOKUP(E96,Länderkennzeichen!$G$1:$J$250,3,0)</f>
        <v>GER</v>
      </c>
      <c r="K96" t="str">
        <f>VLOOKUP(E96,Länderkennzeichen!$G$1:$J$250,4,0)</f>
        <v>Deutschland</v>
      </c>
    </row>
    <row r="97" spans="1:11" x14ac:dyDescent="0.2">
      <c r="A97" s="9">
        <v>94</v>
      </c>
      <c r="B97" s="11" t="s">
        <v>117</v>
      </c>
      <c r="C97" s="5">
        <v>0.3</v>
      </c>
      <c r="D97" s="68"/>
      <c r="E97" s="10" t="s">
        <v>958</v>
      </c>
      <c r="F97" s="10">
        <v>2008</v>
      </c>
      <c r="J97" s="3" t="str">
        <f>VLOOKUP(E97,Länderkennzeichen!$G$1:$J$250,3,0)</f>
        <v>GER</v>
      </c>
      <c r="K97" t="str">
        <f>VLOOKUP(E97,Länderkennzeichen!$G$1:$J$250,4,0)</f>
        <v>Deutschland</v>
      </c>
    </row>
    <row r="98" spans="1:11" x14ac:dyDescent="0.2">
      <c r="A98" s="9">
        <v>95</v>
      </c>
      <c r="B98" s="11" t="s">
        <v>108</v>
      </c>
      <c r="C98" s="5">
        <v>0.5</v>
      </c>
      <c r="D98" s="68"/>
      <c r="E98" s="10" t="s">
        <v>966</v>
      </c>
      <c r="F98" s="10">
        <v>2008</v>
      </c>
      <c r="J98" s="3" t="str">
        <f>VLOOKUP(E98,Länderkennzeichen!$G$1:$J$250,3,0)</f>
        <v>AUT</v>
      </c>
      <c r="K98" t="str">
        <f>VLOOKUP(E98,Länderkennzeichen!$G$1:$J$250,4,0)</f>
        <v>Österreich</v>
      </c>
    </row>
    <row r="99" spans="1:11" x14ac:dyDescent="0.2">
      <c r="A99" s="9">
        <v>96</v>
      </c>
      <c r="B99" s="11" t="s">
        <v>119</v>
      </c>
      <c r="C99" s="5">
        <v>0.5</v>
      </c>
      <c r="D99" s="68"/>
      <c r="E99" s="10" t="s">
        <v>958</v>
      </c>
      <c r="F99" s="10">
        <v>2008</v>
      </c>
      <c r="J99" s="3" t="str">
        <f>VLOOKUP(E99,Länderkennzeichen!$G$1:$J$250,3,0)</f>
        <v>GER</v>
      </c>
      <c r="K99" t="str">
        <f>VLOOKUP(E99,Länderkennzeichen!$G$1:$J$250,4,0)</f>
        <v>Deutschland</v>
      </c>
    </row>
    <row r="100" spans="1:11" x14ac:dyDescent="0.2">
      <c r="A100" s="9">
        <v>97</v>
      </c>
      <c r="B100" s="11" t="s">
        <v>127</v>
      </c>
      <c r="C100" s="3">
        <v>0.33</v>
      </c>
      <c r="D100" s="68"/>
      <c r="E100" s="10" t="s">
        <v>958</v>
      </c>
      <c r="F100" s="10">
        <v>2008</v>
      </c>
      <c r="J100" s="3" t="str">
        <f>VLOOKUP(E100,Länderkennzeichen!$G$1:$J$250,3,0)</f>
        <v>GER</v>
      </c>
      <c r="K100" t="str">
        <f>VLOOKUP(E100,Länderkennzeichen!$G$1:$J$250,4,0)</f>
        <v>Deutschland</v>
      </c>
    </row>
    <row r="101" spans="1:11" x14ac:dyDescent="0.2">
      <c r="A101" s="9">
        <v>98</v>
      </c>
      <c r="B101" s="11" t="s">
        <v>102</v>
      </c>
      <c r="C101" s="5">
        <v>0.5</v>
      </c>
      <c r="D101" s="68"/>
      <c r="E101" s="10" t="s">
        <v>2039</v>
      </c>
      <c r="F101" s="10">
        <v>2008</v>
      </c>
      <c r="J101" s="3" t="str">
        <f>VLOOKUP(E101,Länderkennzeichen!$G$1:$J$250,3,0)</f>
        <v>SWE</v>
      </c>
      <c r="K101" t="str">
        <f>VLOOKUP(E101,Länderkennzeichen!$G$1:$J$250,4,0)</f>
        <v>Schweden</v>
      </c>
    </row>
    <row r="102" spans="1:11" x14ac:dyDescent="0.2">
      <c r="A102" s="9">
        <v>99</v>
      </c>
      <c r="B102" s="11" t="s">
        <v>132</v>
      </c>
      <c r="C102" s="3">
        <v>0.33</v>
      </c>
      <c r="D102" s="68"/>
      <c r="E102" s="10" t="s">
        <v>958</v>
      </c>
      <c r="F102" s="10">
        <v>2008</v>
      </c>
      <c r="J102" s="3" t="str">
        <f>VLOOKUP(E102,Länderkennzeichen!$G$1:$J$250,3,0)</f>
        <v>GER</v>
      </c>
      <c r="K102" t="str">
        <f>VLOOKUP(E102,Länderkennzeichen!$G$1:$J$250,4,0)</f>
        <v>Deutschland</v>
      </c>
    </row>
    <row r="103" spans="1:11" x14ac:dyDescent="0.2">
      <c r="A103" s="9">
        <v>100</v>
      </c>
      <c r="B103" s="11" t="s">
        <v>98</v>
      </c>
      <c r="C103" s="5">
        <v>0.3</v>
      </c>
      <c r="D103" s="68"/>
      <c r="E103" s="10" t="s">
        <v>958</v>
      </c>
      <c r="F103" s="10">
        <v>2008</v>
      </c>
      <c r="J103" s="3" t="str">
        <f>VLOOKUP(E103,Länderkennzeichen!$G$1:$J$250,3,0)</f>
        <v>GER</v>
      </c>
      <c r="K103" t="str">
        <f>VLOOKUP(E103,Länderkennzeichen!$G$1:$J$250,4,0)</f>
        <v>Deutschland</v>
      </c>
    </row>
    <row r="104" spans="1:11" x14ac:dyDescent="0.2">
      <c r="A104" s="9">
        <v>101</v>
      </c>
      <c r="B104" s="11" t="s">
        <v>131</v>
      </c>
      <c r="C104" s="3">
        <v>0.33</v>
      </c>
      <c r="D104" s="68"/>
      <c r="E104" s="10" t="s">
        <v>958</v>
      </c>
      <c r="F104" s="10">
        <v>2008</v>
      </c>
      <c r="J104" s="3" t="str">
        <f>VLOOKUP(E104,Länderkennzeichen!$G$1:$J$250,3,0)</f>
        <v>GER</v>
      </c>
      <c r="K104" t="str">
        <f>VLOOKUP(E104,Länderkennzeichen!$G$1:$J$250,4,0)</f>
        <v>Deutschland</v>
      </c>
    </row>
    <row r="105" spans="1:11" x14ac:dyDescent="0.2">
      <c r="A105" s="9">
        <v>102</v>
      </c>
      <c r="B105" s="11" t="s">
        <v>115</v>
      </c>
      <c r="C105" s="5">
        <v>0.5</v>
      </c>
      <c r="D105" s="68"/>
      <c r="E105" s="10" t="s">
        <v>958</v>
      </c>
      <c r="F105" s="10">
        <v>2008</v>
      </c>
      <c r="J105" s="3" t="str">
        <f>VLOOKUP(E105,Länderkennzeichen!$G$1:$J$250,3,0)</f>
        <v>GER</v>
      </c>
      <c r="K105" t="str">
        <f>VLOOKUP(E105,Länderkennzeichen!$G$1:$J$250,4,0)</f>
        <v>Deutschland</v>
      </c>
    </row>
    <row r="106" spans="1:11" x14ac:dyDescent="0.2">
      <c r="A106" s="9">
        <v>103</v>
      </c>
      <c r="B106" s="11" t="s">
        <v>133</v>
      </c>
      <c r="C106" s="5">
        <v>0.5</v>
      </c>
      <c r="D106" s="68"/>
      <c r="E106" s="10" t="s">
        <v>1683</v>
      </c>
      <c r="F106" s="10">
        <v>2008</v>
      </c>
      <c r="J106" s="3" t="str">
        <f>VLOOKUP(E106,Länderkennzeichen!$G$1:$J$250,3,0)</f>
        <v>CRO</v>
      </c>
      <c r="K106" t="str">
        <f>VLOOKUP(E106,Länderkennzeichen!$G$1:$J$250,4,0)</f>
        <v>Kroatien</v>
      </c>
    </row>
    <row r="107" spans="1:11" x14ac:dyDescent="0.2">
      <c r="A107" s="9">
        <v>104</v>
      </c>
      <c r="B107" s="11" t="s">
        <v>128</v>
      </c>
      <c r="C107" s="3">
        <v>0.33</v>
      </c>
      <c r="D107" s="68"/>
      <c r="E107" s="10" t="s">
        <v>958</v>
      </c>
      <c r="F107" s="10">
        <v>2008</v>
      </c>
      <c r="J107" s="3" t="str">
        <f>VLOOKUP(E107,Länderkennzeichen!$G$1:$J$250,3,0)</f>
        <v>GER</v>
      </c>
      <c r="K107" t="str">
        <f>VLOOKUP(E107,Länderkennzeichen!$G$1:$J$250,4,0)</f>
        <v>Deutschland</v>
      </c>
    </row>
    <row r="108" spans="1:11" x14ac:dyDescent="0.2">
      <c r="A108" s="9">
        <v>105</v>
      </c>
      <c r="B108" s="11" t="s">
        <v>121</v>
      </c>
      <c r="C108" s="5">
        <v>0.5</v>
      </c>
      <c r="D108" s="68"/>
      <c r="E108" s="10" t="s">
        <v>958</v>
      </c>
      <c r="F108" s="10">
        <v>2008</v>
      </c>
      <c r="J108" s="3" t="str">
        <f>VLOOKUP(E108,Länderkennzeichen!$G$1:$J$250,3,0)</f>
        <v>GER</v>
      </c>
      <c r="K108" t="str">
        <f>VLOOKUP(E108,Länderkennzeichen!$G$1:$J$250,4,0)</f>
        <v>Deutschland</v>
      </c>
    </row>
    <row r="109" spans="1:11" x14ac:dyDescent="0.2">
      <c r="A109" s="9">
        <v>106</v>
      </c>
      <c r="B109" s="11" t="s">
        <v>99</v>
      </c>
      <c r="C109" s="5">
        <v>0.5</v>
      </c>
      <c r="D109" s="68"/>
      <c r="E109" s="10" t="s">
        <v>958</v>
      </c>
      <c r="F109" s="10">
        <v>2008</v>
      </c>
      <c r="J109" s="3" t="str">
        <f>VLOOKUP(E109,Länderkennzeichen!$G$1:$J$250,3,0)</f>
        <v>GER</v>
      </c>
      <c r="K109" t="str">
        <f>VLOOKUP(E109,Länderkennzeichen!$G$1:$J$250,4,0)</f>
        <v>Deutschland</v>
      </c>
    </row>
    <row r="110" spans="1:11" x14ac:dyDescent="0.2">
      <c r="A110" s="9">
        <v>107</v>
      </c>
      <c r="B110" s="11" t="s">
        <v>122</v>
      </c>
      <c r="C110" s="5">
        <v>0.5</v>
      </c>
      <c r="D110" s="68"/>
      <c r="E110" s="10" t="s">
        <v>958</v>
      </c>
      <c r="F110" s="10">
        <v>2008</v>
      </c>
      <c r="J110" s="3" t="str">
        <f>VLOOKUP(E110,Länderkennzeichen!$G$1:$J$250,3,0)</f>
        <v>GER</v>
      </c>
      <c r="K110" t="str">
        <f>VLOOKUP(E110,Länderkennzeichen!$G$1:$J$250,4,0)</f>
        <v>Deutschland</v>
      </c>
    </row>
    <row r="111" spans="1:11" x14ac:dyDescent="0.2">
      <c r="A111" s="9">
        <v>108</v>
      </c>
      <c r="B111" s="11" t="s">
        <v>112</v>
      </c>
      <c r="C111" s="7">
        <v>0.5</v>
      </c>
      <c r="D111" s="69"/>
      <c r="E111" s="10" t="s">
        <v>1318</v>
      </c>
      <c r="F111" s="10">
        <v>2008</v>
      </c>
      <c r="G111" s="16"/>
      <c r="J111" s="3" t="str">
        <f>VLOOKUP(E111,Länderkennzeichen!$G$1:$J$250,3,0)</f>
        <v>SUI</v>
      </c>
      <c r="K111" t="str">
        <f>VLOOKUP(E111,Länderkennzeichen!$G$1:$J$250,4,0)</f>
        <v>Schweiz</v>
      </c>
    </row>
    <row r="112" spans="1:11" x14ac:dyDescent="0.2">
      <c r="A112" s="9">
        <v>109</v>
      </c>
      <c r="B112" s="11" t="s">
        <v>107</v>
      </c>
      <c r="C112" s="5">
        <v>0.5</v>
      </c>
      <c r="D112" s="68"/>
      <c r="E112" s="10" t="s">
        <v>1683</v>
      </c>
      <c r="F112" s="10">
        <v>2008</v>
      </c>
      <c r="J112" s="3" t="str">
        <f>VLOOKUP(E112,Länderkennzeichen!$G$1:$J$250,3,0)</f>
        <v>CRO</v>
      </c>
      <c r="K112" t="str">
        <f>VLOOKUP(E112,Länderkennzeichen!$G$1:$J$250,4,0)</f>
        <v>Kroatien</v>
      </c>
    </row>
    <row r="113" spans="1:11" x14ac:dyDescent="0.2">
      <c r="A113" s="9">
        <v>110</v>
      </c>
      <c r="B113" s="11" t="s">
        <v>120</v>
      </c>
      <c r="C113" s="5">
        <v>0.5</v>
      </c>
      <c r="D113" s="68"/>
      <c r="E113" s="10" t="s">
        <v>2039</v>
      </c>
      <c r="F113" s="10">
        <v>2008</v>
      </c>
      <c r="J113" s="3" t="str">
        <f>VLOOKUP(E113,Länderkennzeichen!$G$1:$J$250,3,0)</f>
        <v>SWE</v>
      </c>
      <c r="K113" t="str">
        <f>VLOOKUP(E113,Länderkennzeichen!$G$1:$J$250,4,0)</f>
        <v>Schweden</v>
      </c>
    </row>
    <row r="114" spans="1:11" x14ac:dyDescent="0.2">
      <c r="A114" s="9">
        <v>111</v>
      </c>
      <c r="B114" s="11" t="s">
        <v>100</v>
      </c>
      <c r="C114" s="5">
        <v>0.5</v>
      </c>
      <c r="D114" s="68"/>
      <c r="E114" s="10" t="s">
        <v>2039</v>
      </c>
      <c r="F114" s="10">
        <v>2008</v>
      </c>
      <c r="J114" s="3" t="str">
        <f>VLOOKUP(E114,Länderkennzeichen!$G$1:$J$250,3,0)</f>
        <v>SWE</v>
      </c>
      <c r="K114" t="str">
        <f>VLOOKUP(E114,Länderkennzeichen!$G$1:$J$250,4,0)</f>
        <v>Schweden</v>
      </c>
    </row>
    <row r="115" spans="1:11" x14ac:dyDescent="0.2">
      <c r="A115" s="9">
        <v>112</v>
      </c>
      <c r="B115" s="11" t="s">
        <v>114</v>
      </c>
      <c r="C115" s="5">
        <v>0.5</v>
      </c>
      <c r="D115" s="68"/>
      <c r="E115" s="10" t="s">
        <v>2039</v>
      </c>
      <c r="F115" s="10">
        <v>2008</v>
      </c>
      <c r="J115" s="3" t="str">
        <f>VLOOKUP(E115,Länderkennzeichen!$G$1:$J$250,3,0)</f>
        <v>SWE</v>
      </c>
      <c r="K115" t="str">
        <f>VLOOKUP(E115,Länderkennzeichen!$G$1:$J$250,4,0)</f>
        <v>Schweden</v>
      </c>
    </row>
    <row r="116" spans="1:11" x14ac:dyDescent="0.2">
      <c r="A116" s="9">
        <v>113</v>
      </c>
      <c r="B116" s="11" t="s">
        <v>123</v>
      </c>
      <c r="C116" s="5">
        <v>0.5</v>
      </c>
      <c r="D116" s="68"/>
      <c r="E116" s="10" t="s">
        <v>958</v>
      </c>
      <c r="F116" s="10">
        <v>2008</v>
      </c>
      <c r="J116" s="3" t="str">
        <f>VLOOKUP(E116,Länderkennzeichen!$G$1:$J$250,3,0)</f>
        <v>GER</v>
      </c>
      <c r="K116" t="str">
        <f>VLOOKUP(E116,Länderkennzeichen!$G$1:$J$250,4,0)</f>
        <v>Deutschland</v>
      </c>
    </row>
    <row r="117" spans="1:11" x14ac:dyDescent="0.2">
      <c r="A117" s="9">
        <v>114</v>
      </c>
      <c r="B117" s="11" t="s">
        <v>105</v>
      </c>
      <c r="C117" s="5">
        <v>0.5</v>
      </c>
      <c r="D117" s="68"/>
      <c r="E117" s="10" t="s">
        <v>1683</v>
      </c>
      <c r="F117" s="10">
        <v>2008</v>
      </c>
      <c r="J117" s="3" t="str">
        <f>VLOOKUP(E117,Länderkennzeichen!$G$1:$J$250,3,0)</f>
        <v>CRO</v>
      </c>
      <c r="K117" t="str">
        <f>VLOOKUP(E117,Länderkennzeichen!$G$1:$J$250,4,0)</f>
        <v>Kroatien</v>
      </c>
    </row>
    <row r="118" spans="1:11" x14ac:dyDescent="0.2">
      <c r="A118" s="9">
        <v>115</v>
      </c>
      <c r="B118" s="11" t="s">
        <v>111</v>
      </c>
      <c r="C118" s="7">
        <v>0.5</v>
      </c>
      <c r="D118" s="69"/>
      <c r="E118" s="10" t="s">
        <v>496</v>
      </c>
      <c r="F118" s="10">
        <v>2008</v>
      </c>
      <c r="G118" s="16"/>
      <c r="J118" s="3" t="str">
        <f>VLOOKUP(E118,Länderkennzeichen!$G$1:$J$250,3,0)</f>
        <v>DOM</v>
      </c>
      <c r="K118" t="str">
        <f>VLOOKUP(E118,Länderkennzeichen!$G$1:$J$250,4,0)</f>
        <v>Dominikanische Republik</v>
      </c>
    </row>
    <row r="119" spans="1:11" x14ac:dyDescent="0.2">
      <c r="A119" s="9">
        <v>116</v>
      </c>
      <c r="B119" s="11" t="s">
        <v>104</v>
      </c>
      <c r="C119" s="5">
        <v>0.5</v>
      </c>
      <c r="D119" s="68"/>
      <c r="E119" s="10" t="s">
        <v>958</v>
      </c>
      <c r="F119" s="10">
        <v>2008</v>
      </c>
      <c r="J119" s="3" t="str">
        <f>VLOOKUP(E119,Länderkennzeichen!$G$1:$J$250,3,0)</f>
        <v>GER</v>
      </c>
      <c r="K119" t="str">
        <f>VLOOKUP(E119,Länderkennzeichen!$G$1:$J$250,4,0)</f>
        <v>Deutschland</v>
      </c>
    </row>
    <row r="120" spans="1:11" x14ac:dyDescent="0.2">
      <c r="A120" s="9">
        <v>117</v>
      </c>
      <c r="B120" s="11" t="s">
        <v>130</v>
      </c>
      <c r="C120" s="3">
        <v>0.33</v>
      </c>
      <c r="D120" s="68"/>
      <c r="E120" s="10" t="s">
        <v>958</v>
      </c>
      <c r="F120" s="10">
        <v>2008</v>
      </c>
      <c r="J120" s="3" t="str">
        <f>VLOOKUP(E120,Länderkennzeichen!$G$1:$J$250,3,0)</f>
        <v>GER</v>
      </c>
      <c r="K120" t="str">
        <f>VLOOKUP(E120,Länderkennzeichen!$G$1:$J$250,4,0)</f>
        <v>Deutschland</v>
      </c>
    </row>
    <row r="121" spans="1:11" x14ac:dyDescent="0.2">
      <c r="A121" s="9">
        <v>118</v>
      </c>
      <c r="B121" s="11" t="s">
        <v>129</v>
      </c>
      <c r="C121" s="5">
        <v>0.5</v>
      </c>
      <c r="D121" s="68"/>
      <c r="E121" s="10" t="s">
        <v>958</v>
      </c>
      <c r="F121" s="10">
        <v>2008</v>
      </c>
      <c r="J121" s="3" t="str">
        <f>VLOOKUP(E121,Länderkennzeichen!$G$1:$J$250,3,0)</f>
        <v>GER</v>
      </c>
      <c r="K121" t="str">
        <f>VLOOKUP(E121,Länderkennzeichen!$G$1:$J$250,4,0)</f>
        <v>Deutschland</v>
      </c>
    </row>
    <row r="122" spans="1:11" x14ac:dyDescent="0.2">
      <c r="A122" s="9">
        <v>119</v>
      </c>
      <c r="B122" s="11" t="s">
        <v>103</v>
      </c>
      <c r="C122" s="3">
        <v>0.33</v>
      </c>
      <c r="D122" s="68"/>
      <c r="E122" s="10" t="s">
        <v>958</v>
      </c>
      <c r="F122" s="10">
        <v>2008</v>
      </c>
      <c r="J122" s="3" t="str">
        <f>VLOOKUP(E122,Länderkennzeichen!$G$1:$J$250,3,0)</f>
        <v>GER</v>
      </c>
      <c r="K122" t="str">
        <f>VLOOKUP(E122,Länderkennzeichen!$G$1:$J$250,4,0)</f>
        <v>Deutschland</v>
      </c>
    </row>
    <row r="123" spans="1:11" x14ac:dyDescent="0.2">
      <c r="A123" s="9">
        <v>120</v>
      </c>
      <c r="B123" s="11" t="s">
        <v>126</v>
      </c>
      <c r="C123" s="5">
        <v>0.5</v>
      </c>
      <c r="D123" s="68"/>
      <c r="E123" s="10" t="s">
        <v>958</v>
      </c>
      <c r="F123" s="10">
        <v>2008</v>
      </c>
      <c r="J123" s="3" t="str">
        <f>VLOOKUP(E123,Länderkennzeichen!$G$1:$J$250,3,0)</f>
        <v>GER</v>
      </c>
      <c r="K123" t="str">
        <f>VLOOKUP(E123,Länderkennzeichen!$G$1:$J$250,4,0)</f>
        <v>Deutschland</v>
      </c>
    </row>
    <row r="124" spans="1:11" x14ac:dyDescent="0.2">
      <c r="A124" s="9">
        <v>121</v>
      </c>
      <c r="B124" s="11" t="s">
        <v>116</v>
      </c>
      <c r="C124" s="5">
        <v>0.5</v>
      </c>
      <c r="D124" s="68"/>
      <c r="E124" s="10" t="s">
        <v>958</v>
      </c>
      <c r="F124" s="10">
        <v>2008</v>
      </c>
      <c r="J124" s="3" t="str">
        <f>VLOOKUP(E124,Länderkennzeichen!$G$1:$J$250,3,0)</f>
        <v>GER</v>
      </c>
      <c r="K124" t="str">
        <f>VLOOKUP(E124,Länderkennzeichen!$G$1:$J$250,4,0)</f>
        <v>Deutschland</v>
      </c>
    </row>
    <row r="125" spans="1:11" x14ac:dyDescent="0.2">
      <c r="A125" s="2">
        <v>122</v>
      </c>
      <c r="B125" s="12" t="s">
        <v>113</v>
      </c>
      <c r="C125" s="6">
        <v>0.5</v>
      </c>
      <c r="D125" s="70"/>
      <c r="E125" s="13" t="s">
        <v>958</v>
      </c>
      <c r="F125" s="13">
        <v>2008</v>
      </c>
      <c r="G125" s="4"/>
      <c r="J125" s="3" t="str">
        <f>VLOOKUP(E125,Länderkennzeichen!$G$1:$J$250,3,0)</f>
        <v>GER</v>
      </c>
      <c r="K125" t="str">
        <f>VLOOKUP(E125,Länderkennzeichen!$G$1:$J$250,4,0)</f>
        <v>Deutschland</v>
      </c>
    </row>
    <row r="126" spans="1:11" x14ac:dyDescent="0.2">
      <c r="A126" s="9">
        <v>123</v>
      </c>
      <c r="B126" s="9" t="s">
        <v>187</v>
      </c>
      <c r="C126" s="7">
        <v>0.34</v>
      </c>
      <c r="D126" s="69"/>
      <c r="E126" s="10" t="s">
        <v>180</v>
      </c>
      <c r="F126" s="10">
        <v>2009</v>
      </c>
      <c r="G126" s="16" t="s">
        <v>137</v>
      </c>
      <c r="H126">
        <f t="shared" ref="H126:H157" si="0">IF(G126="-",1,IF(G126=0,2,3))</f>
        <v>3</v>
      </c>
      <c r="I126" t="str">
        <f t="shared" ref="I126:I157" si="1">REPT($I$3,H126)</f>
        <v>🍺🍺🍺</v>
      </c>
      <c r="J126" s="3" t="str">
        <f>VLOOKUP(E126,Länderkennzeichen!$G$1:$J$250,3,0)</f>
        <v>USA</v>
      </c>
      <c r="K126" t="str">
        <f>VLOOKUP(E126,Länderkennzeichen!$G$1:$J$250,4,0)</f>
        <v>Vereinigte Staaten von Amerika</v>
      </c>
    </row>
    <row r="127" spans="1:11" x14ac:dyDescent="0.2">
      <c r="A127" s="9">
        <v>124</v>
      </c>
      <c r="B127" t="s">
        <v>186</v>
      </c>
      <c r="C127" s="5">
        <v>0.34</v>
      </c>
      <c r="D127" s="68"/>
      <c r="E127" s="10" t="s">
        <v>180</v>
      </c>
      <c r="F127" s="10">
        <v>2009</v>
      </c>
      <c r="G127" s="3" t="s">
        <v>137</v>
      </c>
      <c r="H127">
        <f t="shared" si="0"/>
        <v>3</v>
      </c>
      <c r="I127" t="str">
        <f t="shared" si="1"/>
        <v>🍺🍺🍺</v>
      </c>
      <c r="J127" s="3" t="str">
        <f>VLOOKUP(E127,Länderkennzeichen!$G$1:$J$250,3,0)</f>
        <v>USA</v>
      </c>
      <c r="K127" t="str">
        <f>VLOOKUP(E127,Länderkennzeichen!$G$1:$J$250,4,0)</f>
        <v>Vereinigte Staaten von Amerika</v>
      </c>
    </row>
    <row r="128" spans="1:11" x14ac:dyDescent="0.2">
      <c r="A128" s="9">
        <v>125</v>
      </c>
      <c r="B128" t="s">
        <v>168</v>
      </c>
      <c r="C128" s="5">
        <v>0.5</v>
      </c>
      <c r="D128" s="68"/>
      <c r="E128" s="10" t="s">
        <v>1578</v>
      </c>
      <c r="F128" s="10">
        <v>2009</v>
      </c>
      <c r="G128" s="3" t="s">
        <v>137</v>
      </c>
      <c r="H128">
        <f t="shared" si="0"/>
        <v>3</v>
      </c>
      <c r="I128" t="str">
        <f t="shared" si="1"/>
        <v>🍺🍺🍺</v>
      </c>
      <c r="J128" s="3" t="str">
        <f>VLOOKUP(E128,Länderkennzeichen!$G$1:$J$250,3,0)</f>
        <v>JPN</v>
      </c>
      <c r="K128" t="str">
        <f>VLOOKUP(E128,Länderkennzeichen!$G$1:$J$250,4,0)</f>
        <v>Japan</v>
      </c>
    </row>
    <row r="129" spans="1:11" x14ac:dyDescent="0.2">
      <c r="A129" s="9">
        <v>126</v>
      </c>
      <c r="B129" t="s">
        <v>175</v>
      </c>
      <c r="C129" s="5">
        <v>0.5</v>
      </c>
      <c r="D129" s="68"/>
      <c r="E129" s="10" t="s">
        <v>958</v>
      </c>
      <c r="F129" s="10">
        <v>2009</v>
      </c>
      <c r="G129" s="3" t="s">
        <v>137</v>
      </c>
      <c r="H129">
        <f t="shared" si="0"/>
        <v>3</v>
      </c>
      <c r="I129" t="str">
        <f t="shared" si="1"/>
        <v>🍺🍺🍺</v>
      </c>
      <c r="J129" s="3" t="str">
        <f>VLOOKUP(E129,Länderkennzeichen!$G$1:$J$250,3,0)</f>
        <v>GER</v>
      </c>
      <c r="K129" t="str">
        <f>VLOOKUP(E129,Länderkennzeichen!$G$1:$J$250,4,0)</f>
        <v>Deutschland</v>
      </c>
    </row>
    <row r="130" spans="1:11" x14ac:dyDescent="0.2">
      <c r="A130" s="9">
        <v>127</v>
      </c>
      <c r="B130" t="s">
        <v>188</v>
      </c>
      <c r="C130" s="5">
        <v>0.66</v>
      </c>
      <c r="D130" s="68"/>
      <c r="E130" s="10" t="s">
        <v>1570</v>
      </c>
      <c r="F130" s="10">
        <v>2009</v>
      </c>
      <c r="G130" s="3" t="s">
        <v>138</v>
      </c>
      <c r="H130">
        <f t="shared" si="0"/>
        <v>1</v>
      </c>
      <c r="I130" t="str">
        <f t="shared" si="1"/>
        <v>🍺</v>
      </c>
      <c r="J130" s="3" t="str">
        <f>VLOOKUP(E130,Länderkennzeichen!$G$1:$J$250,3,0)</f>
        <v>ITA</v>
      </c>
      <c r="K130" t="str">
        <f>VLOOKUP(E130,Länderkennzeichen!$G$1:$J$250,4,0)</f>
        <v>Italien</v>
      </c>
    </row>
    <row r="131" spans="1:11" x14ac:dyDescent="0.2">
      <c r="A131" s="9">
        <v>128</v>
      </c>
      <c r="B131" t="s">
        <v>163</v>
      </c>
      <c r="C131" s="5">
        <v>0.34</v>
      </c>
      <c r="D131" s="68"/>
      <c r="E131" s="10" t="s">
        <v>162</v>
      </c>
      <c r="F131" s="10">
        <v>2009</v>
      </c>
      <c r="G131" s="3" t="s">
        <v>153</v>
      </c>
      <c r="H131">
        <f t="shared" si="0"/>
        <v>3</v>
      </c>
      <c r="I131" t="str">
        <f t="shared" si="1"/>
        <v>🍺🍺🍺</v>
      </c>
      <c r="J131" s="3" t="str">
        <f>VLOOKUP(E131,Länderkennzeichen!$G$1:$J$250,3,0)</f>
        <v>MEX</v>
      </c>
      <c r="K131" t="str">
        <f>VLOOKUP(E131,Länderkennzeichen!$G$1:$J$250,4,0)</f>
        <v>Mexiko</v>
      </c>
    </row>
    <row r="132" spans="1:11" x14ac:dyDescent="0.2">
      <c r="A132" s="9">
        <v>129</v>
      </c>
      <c r="B132" t="s">
        <v>156</v>
      </c>
      <c r="C132" s="5">
        <v>0.33</v>
      </c>
      <c r="D132" s="68"/>
      <c r="E132" s="10" t="s">
        <v>162</v>
      </c>
      <c r="F132" s="10">
        <v>2009</v>
      </c>
      <c r="G132" s="3" t="s">
        <v>153</v>
      </c>
      <c r="H132">
        <f t="shared" si="0"/>
        <v>3</v>
      </c>
      <c r="I132" t="str">
        <f t="shared" si="1"/>
        <v>🍺🍺🍺</v>
      </c>
      <c r="J132" s="3" t="str">
        <f>VLOOKUP(E132,Länderkennzeichen!$G$1:$J$250,3,0)</f>
        <v>MEX</v>
      </c>
      <c r="K132" t="str">
        <f>VLOOKUP(E132,Länderkennzeichen!$G$1:$J$250,4,0)</f>
        <v>Mexiko</v>
      </c>
    </row>
    <row r="133" spans="1:11" x14ac:dyDescent="0.2">
      <c r="A133" s="9">
        <v>130</v>
      </c>
      <c r="B133" t="s">
        <v>174</v>
      </c>
      <c r="C133" s="5">
        <v>0.5</v>
      </c>
      <c r="D133" s="68"/>
      <c r="E133" s="10" t="s">
        <v>958</v>
      </c>
      <c r="F133" s="10">
        <v>2009</v>
      </c>
      <c r="G133" s="3" t="s">
        <v>137</v>
      </c>
      <c r="H133">
        <f t="shared" si="0"/>
        <v>3</v>
      </c>
      <c r="I133" t="str">
        <f t="shared" si="1"/>
        <v>🍺🍺🍺</v>
      </c>
      <c r="J133" s="3" t="str">
        <f>VLOOKUP(E133,Länderkennzeichen!$G$1:$J$250,3,0)</f>
        <v>GER</v>
      </c>
      <c r="K133" t="str">
        <f>VLOOKUP(E133,Länderkennzeichen!$G$1:$J$250,4,0)</f>
        <v>Deutschland</v>
      </c>
    </row>
    <row r="134" spans="1:11" x14ac:dyDescent="0.2">
      <c r="A134" s="9">
        <v>131</v>
      </c>
      <c r="B134" t="s">
        <v>143</v>
      </c>
      <c r="C134" s="5">
        <v>0.65</v>
      </c>
      <c r="D134" s="68"/>
      <c r="E134" s="10" t="s">
        <v>956</v>
      </c>
      <c r="F134" s="10">
        <v>2009</v>
      </c>
      <c r="G134" s="3" t="s">
        <v>138</v>
      </c>
      <c r="H134">
        <f t="shared" si="0"/>
        <v>1</v>
      </c>
      <c r="I134" t="str">
        <f t="shared" si="1"/>
        <v>🍺</v>
      </c>
      <c r="J134" s="3" t="str">
        <f>VLOOKUP(E134,Länderkennzeichen!$G$1:$J$250,3,0)</f>
        <v>FRA</v>
      </c>
      <c r="K134" t="str">
        <f>VLOOKUP(E134,Länderkennzeichen!$G$1:$J$250,4,0)</f>
        <v>Frankreich</v>
      </c>
    </row>
    <row r="135" spans="1:11" x14ac:dyDescent="0.2">
      <c r="A135" s="9">
        <v>132</v>
      </c>
      <c r="B135" t="s">
        <v>173</v>
      </c>
      <c r="C135" s="5">
        <v>0.5</v>
      </c>
      <c r="D135" s="68"/>
      <c r="E135" s="10" t="s">
        <v>966</v>
      </c>
      <c r="F135" s="10">
        <v>2009</v>
      </c>
      <c r="G135" s="3" t="s">
        <v>153</v>
      </c>
      <c r="H135">
        <f t="shared" si="0"/>
        <v>3</v>
      </c>
      <c r="I135" t="str">
        <f t="shared" si="1"/>
        <v>🍺🍺🍺</v>
      </c>
      <c r="J135" s="3" t="str">
        <f>VLOOKUP(E135,Länderkennzeichen!$G$1:$J$250,3,0)</f>
        <v>AUT</v>
      </c>
      <c r="K135" t="str">
        <f>VLOOKUP(E135,Länderkennzeichen!$G$1:$J$250,4,0)</f>
        <v>Österreich</v>
      </c>
    </row>
    <row r="136" spans="1:11" x14ac:dyDescent="0.2">
      <c r="A136" s="9">
        <v>133</v>
      </c>
      <c r="B136" t="s">
        <v>150</v>
      </c>
      <c r="C136" s="5">
        <v>0.33</v>
      </c>
      <c r="D136" s="68"/>
      <c r="E136" s="10" t="s">
        <v>958</v>
      </c>
      <c r="F136" s="10">
        <v>2009</v>
      </c>
      <c r="G136" s="3" t="s">
        <v>137</v>
      </c>
      <c r="H136">
        <f t="shared" si="0"/>
        <v>3</v>
      </c>
      <c r="I136" t="str">
        <f t="shared" si="1"/>
        <v>🍺🍺🍺</v>
      </c>
      <c r="J136" s="3" t="str">
        <f>VLOOKUP(E136,Länderkennzeichen!$G$1:$J$250,3,0)</f>
        <v>GER</v>
      </c>
      <c r="K136" t="str">
        <f>VLOOKUP(E136,Länderkennzeichen!$G$1:$J$250,4,0)</f>
        <v>Deutschland</v>
      </c>
    </row>
    <row r="137" spans="1:11" x14ac:dyDescent="0.2">
      <c r="A137" s="9">
        <v>134</v>
      </c>
      <c r="B137" t="s">
        <v>189</v>
      </c>
      <c r="C137" s="5">
        <v>0.33</v>
      </c>
      <c r="D137" s="68"/>
      <c r="E137" s="10" t="s">
        <v>958</v>
      </c>
      <c r="F137" s="10">
        <v>2009</v>
      </c>
      <c r="G137" s="3" t="s">
        <v>137</v>
      </c>
      <c r="H137">
        <f t="shared" si="0"/>
        <v>3</v>
      </c>
      <c r="I137" t="str">
        <f t="shared" si="1"/>
        <v>🍺🍺🍺</v>
      </c>
      <c r="J137" s="3" t="str">
        <f>VLOOKUP(E137,Länderkennzeichen!$G$1:$J$250,3,0)</f>
        <v>GER</v>
      </c>
      <c r="K137" t="str">
        <f>VLOOKUP(E137,Länderkennzeichen!$G$1:$J$250,4,0)</f>
        <v>Deutschland</v>
      </c>
    </row>
    <row r="138" spans="1:11" x14ac:dyDescent="0.2">
      <c r="A138" s="9">
        <v>135</v>
      </c>
      <c r="B138" t="s">
        <v>190</v>
      </c>
      <c r="C138" s="5">
        <v>0.5</v>
      </c>
      <c r="D138" s="68"/>
      <c r="E138" s="10" t="s">
        <v>958</v>
      </c>
      <c r="F138" s="10">
        <v>2009</v>
      </c>
      <c r="G138" s="3" t="s">
        <v>137</v>
      </c>
      <c r="H138">
        <f t="shared" si="0"/>
        <v>3</v>
      </c>
      <c r="I138" t="str">
        <f t="shared" si="1"/>
        <v>🍺🍺🍺</v>
      </c>
      <c r="J138" s="3" t="str">
        <f>VLOOKUP(E138,Länderkennzeichen!$G$1:$J$250,3,0)</f>
        <v>GER</v>
      </c>
      <c r="K138" t="str">
        <f>VLOOKUP(E138,Länderkennzeichen!$G$1:$J$250,4,0)</f>
        <v>Deutschland</v>
      </c>
    </row>
    <row r="139" spans="1:11" x14ac:dyDescent="0.2">
      <c r="A139" s="9">
        <v>136</v>
      </c>
      <c r="B139" t="s">
        <v>191</v>
      </c>
      <c r="C139" s="5">
        <v>0.33</v>
      </c>
      <c r="D139" s="68"/>
      <c r="E139" s="10" t="s">
        <v>958</v>
      </c>
      <c r="F139" s="10">
        <v>2009</v>
      </c>
      <c r="G139" s="3" t="s">
        <v>137</v>
      </c>
      <c r="H139">
        <f t="shared" si="0"/>
        <v>3</v>
      </c>
      <c r="I139" t="str">
        <f t="shared" si="1"/>
        <v>🍺🍺🍺</v>
      </c>
      <c r="J139" s="3" t="str">
        <f>VLOOKUP(E139,Länderkennzeichen!$G$1:$J$250,3,0)</f>
        <v>GER</v>
      </c>
      <c r="K139" t="str">
        <f>VLOOKUP(E139,Länderkennzeichen!$G$1:$J$250,4,0)</f>
        <v>Deutschland</v>
      </c>
    </row>
    <row r="140" spans="1:11" x14ac:dyDescent="0.2">
      <c r="A140" s="9">
        <v>137</v>
      </c>
      <c r="B140" t="s">
        <v>192</v>
      </c>
      <c r="C140" s="5">
        <v>0.33</v>
      </c>
      <c r="D140" s="68"/>
      <c r="E140" s="10" t="s">
        <v>958</v>
      </c>
      <c r="F140" s="10">
        <v>2009</v>
      </c>
      <c r="G140" s="3" t="s">
        <v>138</v>
      </c>
      <c r="H140">
        <f t="shared" si="0"/>
        <v>1</v>
      </c>
      <c r="I140" t="str">
        <f t="shared" si="1"/>
        <v>🍺</v>
      </c>
      <c r="J140" s="3" t="str">
        <f>VLOOKUP(E140,Länderkennzeichen!$G$1:$J$250,3,0)</f>
        <v>GER</v>
      </c>
      <c r="K140" t="str">
        <f>VLOOKUP(E140,Länderkennzeichen!$G$1:$J$250,4,0)</f>
        <v>Deutschland</v>
      </c>
    </row>
    <row r="141" spans="1:11" x14ac:dyDescent="0.2">
      <c r="A141" s="9">
        <v>138</v>
      </c>
      <c r="B141" t="s">
        <v>144</v>
      </c>
      <c r="C141" s="5">
        <v>0.66</v>
      </c>
      <c r="D141" s="68"/>
      <c r="E141" s="10" t="s">
        <v>1570</v>
      </c>
      <c r="F141" s="10">
        <v>2009</v>
      </c>
      <c r="G141" s="3" t="s">
        <v>137</v>
      </c>
      <c r="H141">
        <f t="shared" si="0"/>
        <v>3</v>
      </c>
      <c r="I141" t="str">
        <f t="shared" si="1"/>
        <v>🍺🍺🍺</v>
      </c>
      <c r="J141" s="3" t="str">
        <f>VLOOKUP(E141,Länderkennzeichen!$G$1:$J$250,3,0)</f>
        <v>ITA</v>
      </c>
      <c r="K141" t="str">
        <f>VLOOKUP(E141,Länderkennzeichen!$G$1:$J$250,4,0)</f>
        <v>Italien</v>
      </c>
    </row>
    <row r="142" spans="1:11" x14ac:dyDescent="0.2">
      <c r="A142" s="9">
        <v>139</v>
      </c>
      <c r="B142" t="s">
        <v>146</v>
      </c>
      <c r="C142" s="5">
        <v>0.75</v>
      </c>
      <c r="D142" s="68"/>
      <c r="E142" s="10" t="s">
        <v>956</v>
      </c>
      <c r="F142" s="10">
        <v>2009</v>
      </c>
      <c r="G142" s="3" t="s">
        <v>153</v>
      </c>
      <c r="H142">
        <f t="shared" si="0"/>
        <v>3</v>
      </c>
      <c r="I142" t="str">
        <f t="shared" si="1"/>
        <v>🍺🍺🍺</v>
      </c>
      <c r="J142" s="3" t="str">
        <f>VLOOKUP(E142,Länderkennzeichen!$G$1:$J$250,3,0)</f>
        <v>FRA</v>
      </c>
      <c r="K142" t="str">
        <f>VLOOKUP(E142,Länderkennzeichen!$G$1:$J$250,4,0)</f>
        <v>Frankreich</v>
      </c>
    </row>
    <row r="143" spans="1:11" x14ac:dyDescent="0.2">
      <c r="A143" s="9">
        <v>140</v>
      </c>
      <c r="B143" t="s">
        <v>151</v>
      </c>
      <c r="C143" s="5">
        <v>0.5</v>
      </c>
      <c r="D143" s="68"/>
      <c r="E143" s="10" t="s">
        <v>958</v>
      </c>
      <c r="F143" s="10">
        <v>2009</v>
      </c>
      <c r="G143" s="3" t="s">
        <v>137</v>
      </c>
      <c r="H143">
        <f t="shared" si="0"/>
        <v>3</v>
      </c>
      <c r="I143" t="str">
        <f t="shared" si="1"/>
        <v>🍺🍺🍺</v>
      </c>
      <c r="J143" s="3" t="str">
        <f>VLOOKUP(E143,Länderkennzeichen!$G$1:$J$250,3,0)</f>
        <v>GER</v>
      </c>
      <c r="K143" t="str">
        <f>VLOOKUP(E143,Länderkennzeichen!$G$1:$J$250,4,0)</f>
        <v>Deutschland</v>
      </c>
    </row>
    <row r="144" spans="1:11" x14ac:dyDescent="0.2">
      <c r="A144" s="9">
        <v>141</v>
      </c>
      <c r="B144" s="9" t="s">
        <v>177</v>
      </c>
      <c r="C144" s="7">
        <v>0.5</v>
      </c>
      <c r="D144" s="69"/>
      <c r="E144" s="10" t="s">
        <v>1578</v>
      </c>
      <c r="F144" s="10">
        <v>2009</v>
      </c>
      <c r="G144" s="16" t="s">
        <v>137</v>
      </c>
      <c r="H144">
        <f t="shared" si="0"/>
        <v>3</v>
      </c>
      <c r="I144" t="str">
        <f t="shared" si="1"/>
        <v>🍺🍺🍺</v>
      </c>
      <c r="J144" s="3" t="str">
        <f>VLOOKUP(E144,Länderkennzeichen!$G$1:$J$250,3,0)</f>
        <v>JPN</v>
      </c>
      <c r="K144" t="str">
        <f>VLOOKUP(E144,Länderkennzeichen!$G$1:$J$250,4,0)</f>
        <v>Japan</v>
      </c>
    </row>
    <row r="145" spans="1:11" x14ac:dyDescent="0.2">
      <c r="A145" s="9">
        <v>142</v>
      </c>
      <c r="B145" t="s">
        <v>136</v>
      </c>
      <c r="C145" s="5">
        <v>0.5</v>
      </c>
      <c r="D145" s="68"/>
      <c r="E145" s="10" t="s">
        <v>958</v>
      </c>
      <c r="F145" s="10">
        <v>2009</v>
      </c>
      <c r="G145" s="3" t="s">
        <v>138</v>
      </c>
      <c r="H145">
        <f t="shared" si="0"/>
        <v>1</v>
      </c>
      <c r="I145" t="str">
        <f t="shared" si="1"/>
        <v>🍺</v>
      </c>
      <c r="J145" s="3" t="str">
        <f>VLOOKUP(E145,Länderkennzeichen!$G$1:$J$250,3,0)</f>
        <v>GER</v>
      </c>
      <c r="K145" t="str">
        <f>VLOOKUP(E145,Länderkennzeichen!$G$1:$J$250,4,0)</f>
        <v>Deutschland</v>
      </c>
    </row>
    <row r="146" spans="1:11" x14ac:dyDescent="0.2">
      <c r="A146" s="9">
        <v>143</v>
      </c>
      <c r="B146" t="s">
        <v>147</v>
      </c>
      <c r="C146" s="5">
        <v>0.5</v>
      </c>
      <c r="D146" s="68"/>
      <c r="E146" s="10" t="s">
        <v>958</v>
      </c>
      <c r="F146" s="10">
        <v>2009</v>
      </c>
      <c r="G146" s="3" t="s">
        <v>137</v>
      </c>
      <c r="H146">
        <f t="shared" si="0"/>
        <v>3</v>
      </c>
      <c r="I146" t="str">
        <f t="shared" si="1"/>
        <v>🍺🍺🍺</v>
      </c>
      <c r="J146" s="3" t="str">
        <f>VLOOKUP(E146,Länderkennzeichen!$G$1:$J$250,3,0)</f>
        <v>GER</v>
      </c>
      <c r="K146" t="str">
        <f>VLOOKUP(E146,Länderkennzeichen!$G$1:$J$250,4,0)</f>
        <v>Deutschland</v>
      </c>
    </row>
    <row r="147" spans="1:11" x14ac:dyDescent="0.2">
      <c r="A147" s="9">
        <v>144</v>
      </c>
      <c r="B147" t="s">
        <v>167</v>
      </c>
      <c r="C147" s="5">
        <v>0.5</v>
      </c>
      <c r="D147" s="68"/>
      <c r="E147" s="10" t="s">
        <v>956</v>
      </c>
      <c r="F147" s="10">
        <v>2009</v>
      </c>
      <c r="G147" s="3" t="s">
        <v>138</v>
      </c>
      <c r="H147">
        <f t="shared" si="0"/>
        <v>1</v>
      </c>
      <c r="I147" t="str">
        <f t="shared" si="1"/>
        <v>🍺</v>
      </c>
      <c r="J147" s="3" t="str">
        <f>VLOOKUP(E147,Länderkennzeichen!$G$1:$J$250,3,0)</f>
        <v>FRA</v>
      </c>
      <c r="K147" t="str">
        <f>VLOOKUP(E147,Länderkennzeichen!$G$1:$J$250,4,0)</f>
        <v>Frankreich</v>
      </c>
    </row>
    <row r="148" spans="1:11" x14ac:dyDescent="0.2">
      <c r="A148" s="9">
        <v>145</v>
      </c>
      <c r="B148" t="s">
        <v>159</v>
      </c>
      <c r="C148" s="5">
        <v>0.5</v>
      </c>
      <c r="D148" s="68"/>
      <c r="E148" s="10" t="s">
        <v>956</v>
      </c>
      <c r="F148" s="10">
        <v>2009</v>
      </c>
      <c r="G148" s="3" t="s">
        <v>138</v>
      </c>
      <c r="H148">
        <f t="shared" si="0"/>
        <v>1</v>
      </c>
      <c r="I148" t="str">
        <f t="shared" si="1"/>
        <v>🍺</v>
      </c>
      <c r="J148" s="3" t="str">
        <f>VLOOKUP(E148,Länderkennzeichen!$G$1:$J$250,3,0)</f>
        <v>FRA</v>
      </c>
      <c r="K148" t="str">
        <f>VLOOKUP(E148,Länderkennzeichen!$G$1:$J$250,4,0)</f>
        <v>Frankreich</v>
      </c>
    </row>
    <row r="149" spans="1:11" x14ac:dyDescent="0.2">
      <c r="A149" s="9">
        <v>146</v>
      </c>
      <c r="B149" t="s">
        <v>140</v>
      </c>
      <c r="C149" s="5">
        <v>0.33</v>
      </c>
      <c r="D149" s="68"/>
      <c r="E149" s="10" t="s">
        <v>1241</v>
      </c>
      <c r="F149" s="10">
        <v>2009</v>
      </c>
      <c r="G149" s="3" t="s">
        <v>138</v>
      </c>
      <c r="H149">
        <f t="shared" si="0"/>
        <v>1</v>
      </c>
      <c r="I149" t="str">
        <f t="shared" si="1"/>
        <v>🍺</v>
      </c>
      <c r="J149" s="3" t="str">
        <f>VLOOKUP(E149,Länderkennzeichen!$G$1:$J$250,3,0)</f>
        <v>BEL</v>
      </c>
      <c r="K149" t="str">
        <f>VLOOKUP(E149,Länderkennzeichen!$G$1:$J$250,4,0)</f>
        <v>Belgien</v>
      </c>
    </row>
    <row r="150" spans="1:11" x14ac:dyDescent="0.2">
      <c r="A150" s="9">
        <v>147</v>
      </c>
      <c r="B150" t="s">
        <v>142</v>
      </c>
      <c r="C150" s="5">
        <v>0.5</v>
      </c>
      <c r="D150" s="68"/>
      <c r="E150" s="10" t="s">
        <v>958</v>
      </c>
      <c r="F150" s="10">
        <v>2009</v>
      </c>
      <c r="G150" s="3" t="s">
        <v>137</v>
      </c>
      <c r="H150">
        <f t="shared" si="0"/>
        <v>3</v>
      </c>
      <c r="I150" t="str">
        <f t="shared" si="1"/>
        <v>🍺🍺🍺</v>
      </c>
      <c r="J150" s="3" t="str">
        <f>VLOOKUP(E150,Länderkennzeichen!$G$1:$J$250,3,0)</f>
        <v>GER</v>
      </c>
      <c r="K150" t="str">
        <f>VLOOKUP(E150,Länderkennzeichen!$G$1:$J$250,4,0)</f>
        <v>Deutschland</v>
      </c>
    </row>
    <row r="151" spans="1:11" x14ac:dyDescent="0.2">
      <c r="A151" s="9">
        <v>148</v>
      </c>
      <c r="B151" t="s">
        <v>172</v>
      </c>
      <c r="C151" s="5">
        <v>0.5</v>
      </c>
      <c r="D151" s="68"/>
      <c r="E151" s="10" t="s">
        <v>958</v>
      </c>
      <c r="F151" s="10">
        <v>2009</v>
      </c>
      <c r="G151" s="3" t="s">
        <v>153</v>
      </c>
      <c r="H151">
        <f t="shared" si="0"/>
        <v>3</v>
      </c>
      <c r="I151" t="str">
        <f t="shared" si="1"/>
        <v>🍺🍺🍺</v>
      </c>
      <c r="J151" s="3" t="str">
        <f>VLOOKUP(E151,Länderkennzeichen!$G$1:$J$250,3,0)</f>
        <v>GER</v>
      </c>
      <c r="K151" t="str">
        <f>VLOOKUP(E151,Länderkennzeichen!$G$1:$J$250,4,0)</f>
        <v>Deutschland</v>
      </c>
    </row>
    <row r="152" spans="1:11" x14ac:dyDescent="0.2">
      <c r="A152" s="9">
        <v>149</v>
      </c>
      <c r="B152" t="s">
        <v>185</v>
      </c>
      <c r="C152" s="5">
        <v>0.75</v>
      </c>
      <c r="D152" s="68"/>
      <c r="E152" s="10" t="s">
        <v>956</v>
      </c>
      <c r="F152" s="10">
        <v>2009</v>
      </c>
      <c r="G152" s="3" t="s">
        <v>138</v>
      </c>
      <c r="H152">
        <f t="shared" si="0"/>
        <v>1</v>
      </c>
      <c r="I152" t="str">
        <f t="shared" si="1"/>
        <v>🍺</v>
      </c>
      <c r="J152" s="3" t="str">
        <f>VLOOKUP(E152,Länderkennzeichen!$G$1:$J$250,3,0)</f>
        <v>FRA</v>
      </c>
      <c r="K152" t="str">
        <f>VLOOKUP(E152,Länderkennzeichen!$G$1:$J$250,4,0)</f>
        <v>Frankreich</v>
      </c>
    </row>
    <row r="153" spans="1:11" x14ac:dyDescent="0.2">
      <c r="A153" s="9">
        <v>150</v>
      </c>
      <c r="B153" t="s">
        <v>145</v>
      </c>
      <c r="C153" s="5">
        <v>0.5</v>
      </c>
      <c r="D153" s="68"/>
      <c r="E153" s="10" t="s">
        <v>966</v>
      </c>
      <c r="F153" s="10">
        <v>2009</v>
      </c>
      <c r="G153" s="3" t="s">
        <v>138</v>
      </c>
      <c r="H153">
        <f t="shared" si="0"/>
        <v>1</v>
      </c>
      <c r="I153" t="str">
        <f t="shared" si="1"/>
        <v>🍺</v>
      </c>
      <c r="J153" s="3" t="str">
        <f>VLOOKUP(E153,Länderkennzeichen!$G$1:$J$250,3,0)</f>
        <v>AUT</v>
      </c>
      <c r="K153" t="str">
        <f>VLOOKUP(E153,Länderkennzeichen!$G$1:$J$250,4,0)</f>
        <v>Österreich</v>
      </c>
    </row>
    <row r="154" spans="1:11" x14ac:dyDescent="0.2">
      <c r="A154" s="9">
        <v>151</v>
      </c>
      <c r="B154" t="s">
        <v>171</v>
      </c>
      <c r="C154" s="5">
        <v>0.33</v>
      </c>
      <c r="D154" s="68"/>
      <c r="E154" s="10" t="s">
        <v>966</v>
      </c>
      <c r="F154" s="10">
        <v>2009</v>
      </c>
      <c r="G154" s="3" t="s">
        <v>137</v>
      </c>
      <c r="H154">
        <f t="shared" si="0"/>
        <v>3</v>
      </c>
      <c r="I154" t="str">
        <f t="shared" si="1"/>
        <v>🍺🍺🍺</v>
      </c>
      <c r="J154" s="3" t="str">
        <f>VLOOKUP(E154,Länderkennzeichen!$G$1:$J$250,3,0)</f>
        <v>AUT</v>
      </c>
      <c r="K154" t="str">
        <f>VLOOKUP(E154,Länderkennzeichen!$G$1:$J$250,4,0)</f>
        <v>Österreich</v>
      </c>
    </row>
    <row r="155" spans="1:11" x14ac:dyDescent="0.2">
      <c r="A155" s="9">
        <v>152</v>
      </c>
      <c r="B155" t="s">
        <v>184</v>
      </c>
      <c r="C155" s="5">
        <v>0.5</v>
      </c>
      <c r="D155" s="68"/>
      <c r="E155" s="10" t="s">
        <v>958</v>
      </c>
      <c r="F155" s="10">
        <v>2009</v>
      </c>
      <c r="G155" s="3" t="s">
        <v>137</v>
      </c>
      <c r="H155">
        <f t="shared" si="0"/>
        <v>3</v>
      </c>
      <c r="I155" t="str">
        <f t="shared" si="1"/>
        <v>🍺🍺🍺</v>
      </c>
      <c r="J155" s="3" t="str">
        <f>VLOOKUP(E155,Länderkennzeichen!$G$1:$J$250,3,0)</f>
        <v>GER</v>
      </c>
      <c r="K155" t="str">
        <f>VLOOKUP(E155,Länderkennzeichen!$G$1:$J$250,4,0)</f>
        <v>Deutschland</v>
      </c>
    </row>
    <row r="156" spans="1:11" x14ac:dyDescent="0.2">
      <c r="A156" s="9">
        <v>153</v>
      </c>
      <c r="B156" t="s">
        <v>155</v>
      </c>
      <c r="C156" s="5">
        <v>0.5</v>
      </c>
      <c r="D156" s="68"/>
      <c r="E156" s="10" t="s">
        <v>1647</v>
      </c>
      <c r="F156" s="10">
        <v>2009</v>
      </c>
      <c r="G156" s="3" t="s">
        <v>138</v>
      </c>
      <c r="H156">
        <f t="shared" si="0"/>
        <v>1</v>
      </c>
      <c r="I156" t="str">
        <f t="shared" si="1"/>
        <v>🍺</v>
      </c>
      <c r="J156" s="3" t="str">
        <f>VLOOKUP(E156,Länderkennzeichen!$G$1:$J$250,3,0)</f>
        <v>KEN</v>
      </c>
      <c r="K156" t="str">
        <f>VLOOKUP(E156,Länderkennzeichen!$G$1:$J$250,4,0)</f>
        <v>Kenia</v>
      </c>
    </row>
    <row r="157" spans="1:11" x14ac:dyDescent="0.2">
      <c r="A157" s="9">
        <v>154</v>
      </c>
      <c r="B157" t="s">
        <v>158</v>
      </c>
      <c r="C157" s="5">
        <v>0.5</v>
      </c>
      <c r="D157" s="68"/>
      <c r="E157" s="10" t="s">
        <v>958</v>
      </c>
      <c r="F157" s="10">
        <v>2009</v>
      </c>
      <c r="G157" s="3" t="s">
        <v>137</v>
      </c>
      <c r="H157">
        <f t="shared" si="0"/>
        <v>3</v>
      </c>
      <c r="I157" t="str">
        <f t="shared" si="1"/>
        <v>🍺🍺🍺</v>
      </c>
      <c r="J157" s="3" t="str">
        <f>VLOOKUP(E157,Länderkennzeichen!$G$1:$J$250,3,0)</f>
        <v>GER</v>
      </c>
      <c r="K157" t="str">
        <f>VLOOKUP(E157,Länderkennzeichen!$G$1:$J$250,4,0)</f>
        <v>Deutschland</v>
      </c>
    </row>
    <row r="158" spans="1:11" x14ac:dyDescent="0.2">
      <c r="A158" s="9">
        <v>155</v>
      </c>
      <c r="B158" t="s">
        <v>164</v>
      </c>
      <c r="C158" s="5">
        <v>0.5</v>
      </c>
      <c r="D158" s="68"/>
      <c r="E158" s="10" t="s">
        <v>958</v>
      </c>
      <c r="F158" s="10">
        <v>2009</v>
      </c>
      <c r="G158" s="3" t="s">
        <v>153</v>
      </c>
      <c r="H158">
        <f t="shared" ref="H158:H189" si="2">IF(G158="-",1,IF(G158=0,2,3))</f>
        <v>3</v>
      </c>
      <c r="I158" t="str">
        <f t="shared" ref="I158:I189" si="3">REPT($I$3,H158)</f>
        <v>🍺🍺🍺</v>
      </c>
      <c r="J158" s="3" t="str">
        <f>VLOOKUP(E158,Länderkennzeichen!$G$1:$J$250,3,0)</f>
        <v>GER</v>
      </c>
      <c r="K158" t="str">
        <f>VLOOKUP(E158,Länderkennzeichen!$G$1:$J$250,4,0)</f>
        <v>Deutschland</v>
      </c>
    </row>
    <row r="159" spans="1:11" x14ac:dyDescent="0.2">
      <c r="A159" s="9">
        <v>156</v>
      </c>
      <c r="B159" t="s">
        <v>183</v>
      </c>
      <c r="C159" s="5">
        <v>0.5</v>
      </c>
      <c r="D159" s="68"/>
      <c r="E159" s="10" t="s">
        <v>1578</v>
      </c>
      <c r="F159" s="10">
        <v>2009</v>
      </c>
      <c r="G159" s="3" t="s">
        <v>137</v>
      </c>
      <c r="H159">
        <f t="shared" si="2"/>
        <v>3</v>
      </c>
      <c r="I159" t="str">
        <f t="shared" si="3"/>
        <v>🍺🍺🍺</v>
      </c>
      <c r="J159" s="3" t="str">
        <f>VLOOKUP(E159,Länderkennzeichen!$G$1:$J$250,3,0)</f>
        <v>JPN</v>
      </c>
      <c r="K159" t="str">
        <f>VLOOKUP(E159,Länderkennzeichen!$G$1:$J$250,4,0)</f>
        <v>Japan</v>
      </c>
    </row>
    <row r="160" spans="1:11" x14ac:dyDescent="0.2">
      <c r="A160" s="9">
        <v>157</v>
      </c>
      <c r="B160" t="s">
        <v>154</v>
      </c>
      <c r="C160" s="5">
        <v>0.33</v>
      </c>
      <c r="D160" s="68"/>
      <c r="E160" s="10" t="s">
        <v>966</v>
      </c>
      <c r="F160" s="10">
        <v>2009</v>
      </c>
      <c r="G160" s="3" t="s">
        <v>153</v>
      </c>
      <c r="H160">
        <f t="shared" si="2"/>
        <v>3</v>
      </c>
      <c r="I160" t="str">
        <f t="shared" si="3"/>
        <v>🍺🍺🍺</v>
      </c>
      <c r="J160" s="3" t="str">
        <f>VLOOKUP(E160,Länderkennzeichen!$G$1:$J$250,3,0)</f>
        <v>AUT</v>
      </c>
      <c r="K160" t="str">
        <f>VLOOKUP(E160,Länderkennzeichen!$G$1:$J$250,4,0)</f>
        <v>Österreich</v>
      </c>
    </row>
    <row r="161" spans="1:11" x14ac:dyDescent="0.2">
      <c r="A161" s="9">
        <v>158</v>
      </c>
      <c r="B161" s="9" t="s">
        <v>165</v>
      </c>
      <c r="C161" s="7">
        <v>0.5</v>
      </c>
      <c r="D161" s="69"/>
      <c r="E161" s="10" t="s">
        <v>958</v>
      </c>
      <c r="F161" s="10">
        <v>2009</v>
      </c>
      <c r="G161" s="16" t="s">
        <v>137</v>
      </c>
      <c r="H161">
        <f t="shared" si="2"/>
        <v>3</v>
      </c>
      <c r="I161" t="str">
        <f t="shared" si="3"/>
        <v>🍺🍺🍺</v>
      </c>
      <c r="J161" s="3" t="str">
        <f>VLOOKUP(E161,Länderkennzeichen!$G$1:$J$250,3,0)</f>
        <v>GER</v>
      </c>
      <c r="K161" t="str">
        <f>VLOOKUP(E161,Länderkennzeichen!$G$1:$J$250,4,0)</f>
        <v>Deutschland</v>
      </c>
    </row>
    <row r="162" spans="1:11" x14ac:dyDescent="0.2">
      <c r="A162" s="9">
        <v>159</v>
      </c>
      <c r="B162" t="s">
        <v>148</v>
      </c>
      <c r="C162" s="5">
        <v>0.5</v>
      </c>
      <c r="D162" s="68"/>
      <c r="E162" s="10" t="s">
        <v>966</v>
      </c>
      <c r="F162" s="10">
        <v>2009</v>
      </c>
      <c r="G162" s="3" t="s">
        <v>137</v>
      </c>
      <c r="H162">
        <f t="shared" si="2"/>
        <v>3</v>
      </c>
      <c r="I162" t="str">
        <f t="shared" si="3"/>
        <v>🍺🍺🍺</v>
      </c>
      <c r="J162" s="3" t="str">
        <f>VLOOKUP(E162,Länderkennzeichen!$G$1:$J$250,3,0)</f>
        <v>AUT</v>
      </c>
      <c r="K162" t="str">
        <f>VLOOKUP(E162,Länderkennzeichen!$G$1:$J$250,4,0)</f>
        <v>Österreich</v>
      </c>
    </row>
    <row r="163" spans="1:11" x14ac:dyDescent="0.2">
      <c r="A163" s="9">
        <v>160</v>
      </c>
      <c r="B163" t="s">
        <v>160</v>
      </c>
      <c r="C163" s="5">
        <v>0.5</v>
      </c>
      <c r="D163" s="68"/>
      <c r="E163" s="10" t="s">
        <v>966</v>
      </c>
      <c r="F163" s="10">
        <v>2009</v>
      </c>
      <c r="G163" s="3" t="s">
        <v>137</v>
      </c>
      <c r="H163">
        <f t="shared" si="2"/>
        <v>3</v>
      </c>
      <c r="I163" t="str">
        <f t="shared" si="3"/>
        <v>🍺🍺🍺</v>
      </c>
      <c r="J163" s="3" t="str">
        <f>VLOOKUP(E163,Länderkennzeichen!$G$1:$J$250,3,0)</f>
        <v>AUT</v>
      </c>
      <c r="K163" t="str">
        <f>VLOOKUP(E163,Länderkennzeichen!$G$1:$J$250,4,0)</f>
        <v>Österreich</v>
      </c>
    </row>
    <row r="164" spans="1:11" x14ac:dyDescent="0.2">
      <c r="A164" s="9">
        <v>161</v>
      </c>
      <c r="B164" t="s">
        <v>182</v>
      </c>
      <c r="C164" s="5">
        <v>0.5</v>
      </c>
      <c r="D164" s="68"/>
      <c r="E164" s="10" t="s">
        <v>958</v>
      </c>
      <c r="F164" s="10">
        <v>2009</v>
      </c>
      <c r="G164" s="3" t="s">
        <v>137</v>
      </c>
      <c r="H164">
        <f t="shared" si="2"/>
        <v>3</v>
      </c>
      <c r="I164" t="str">
        <f t="shared" si="3"/>
        <v>🍺🍺🍺</v>
      </c>
      <c r="J164" s="3" t="str">
        <f>VLOOKUP(E164,Länderkennzeichen!$G$1:$J$250,3,0)</f>
        <v>GER</v>
      </c>
      <c r="K164" t="str">
        <f>VLOOKUP(E164,Länderkennzeichen!$G$1:$J$250,4,0)</f>
        <v>Deutschland</v>
      </c>
    </row>
    <row r="165" spans="1:11" x14ac:dyDescent="0.2">
      <c r="A165" s="9">
        <v>162</v>
      </c>
      <c r="B165" t="s">
        <v>157</v>
      </c>
      <c r="C165" s="5">
        <v>0.5</v>
      </c>
      <c r="D165" s="68"/>
      <c r="E165" s="10" t="s">
        <v>1647</v>
      </c>
      <c r="F165" s="10">
        <v>2009</v>
      </c>
      <c r="G165" s="3" t="s">
        <v>153</v>
      </c>
      <c r="H165">
        <f t="shared" si="2"/>
        <v>3</v>
      </c>
      <c r="I165" t="str">
        <f t="shared" si="3"/>
        <v>🍺🍺🍺</v>
      </c>
      <c r="J165" s="3" t="str">
        <f>VLOOKUP(E165,Länderkennzeichen!$G$1:$J$250,3,0)</f>
        <v>KEN</v>
      </c>
      <c r="K165" t="str">
        <f>VLOOKUP(E165,Länderkennzeichen!$G$1:$J$250,4,0)</f>
        <v>Kenia</v>
      </c>
    </row>
    <row r="166" spans="1:11" x14ac:dyDescent="0.2">
      <c r="A166" s="9">
        <v>163</v>
      </c>
      <c r="B166" t="s">
        <v>178</v>
      </c>
      <c r="C166" s="5">
        <v>0.5</v>
      </c>
      <c r="D166" s="68"/>
      <c r="E166" s="10" t="s">
        <v>179</v>
      </c>
      <c r="F166" s="10">
        <v>2009</v>
      </c>
      <c r="G166" s="3" t="s">
        <v>137</v>
      </c>
      <c r="H166">
        <f t="shared" si="2"/>
        <v>3</v>
      </c>
      <c r="I166" t="str">
        <f t="shared" si="3"/>
        <v>🍺🍺🍺</v>
      </c>
      <c r="J166" s="3" t="str">
        <f>VLOOKUP(E166,Länderkennzeichen!$G$1:$J$250,3,0)</f>
        <v>EST</v>
      </c>
      <c r="K166" t="str">
        <f>VLOOKUP(E166,Länderkennzeichen!$G$1:$J$250,4,0)</f>
        <v>Estland</v>
      </c>
    </row>
    <row r="167" spans="1:11" x14ac:dyDescent="0.2">
      <c r="A167" s="9">
        <v>164</v>
      </c>
      <c r="B167" t="s">
        <v>166</v>
      </c>
      <c r="C167" s="5">
        <v>0.5</v>
      </c>
      <c r="D167" s="68"/>
      <c r="E167" s="10" t="s">
        <v>958</v>
      </c>
      <c r="F167" s="10">
        <v>2009</v>
      </c>
      <c r="G167" s="3" t="s">
        <v>137</v>
      </c>
      <c r="H167">
        <f t="shared" si="2"/>
        <v>3</v>
      </c>
      <c r="I167" t="str">
        <f t="shared" si="3"/>
        <v>🍺🍺🍺</v>
      </c>
      <c r="J167" s="3" t="str">
        <f>VLOOKUP(E167,Länderkennzeichen!$G$1:$J$250,3,0)</f>
        <v>GER</v>
      </c>
      <c r="K167" t="str">
        <f>VLOOKUP(E167,Länderkennzeichen!$G$1:$J$250,4,0)</f>
        <v>Deutschland</v>
      </c>
    </row>
    <row r="168" spans="1:11" x14ac:dyDescent="0.2">
      <c r="A168" s="9">
        <v>165</v>
      </c>
      <c r="B168" t="s">
        <v>135</v>
      </c>
      <c r="C168" s="5">
        <v>0.5</v>
      </c>
      <c r="D168" s="68"/>
      <c r="E168" s="10" t="s">
        <v>966</v>
      </c>
      <c r="F168" s="10">
        <v>2009</v>
      </c>
      <c r="G168" s="3" t="s">
        <v>137</v>
      </c>
      <c r="H168">
        <f t="shared" si="2"/>
        <v>3</v>
      </c>
      <c r="I168" t="str">
        <f t="shared" si="3"/>
        <v>🍺🍺🍺</v>
      </c>
      <c r="J168" s="3" t="str">
        <f>VLOOKUP(E168,Länderkennzeichen!$G$1:$J$250,3,0)</f>
        <v>AUT</v>
      </c>
      <c r="K168" t="str">
        <f>VLOOKUP(E168,Länderkennzeichen!$G$1:$J$250,4,0)</f>
        <v>Österreich</v>
      </c>
    </row>
    <row r="169" spans="1:11" x14ac:dyDescent="0.2">
      <c r="A169" s="9">
        <v>166</v>
      </c>
      <c r="B169" t="s">
        <v>176</v>
      </c>
      <c r="C169" s="5">
        <v>0.5</v>
      </c>
      <c r="D169" s="68"/>
      <c r="E169" s="10" t="s">
        <v>966</v>
      </c>
      <c r="F169" s="10">
        <v>2009</v>
      </c>
      <c r="G169" s="3" t="s">
        <v>138</v>
      </c>
      <c r="H169">
        <f t="shared" si="2"/>
        <v>1</v>
      </c>
      <c r="I169" t="str">
        <f t="shared" si="3"/>
        <v>🍺</v>
      </c>
      <c r="J169" s="3" t="str">
        <f>VLOOKUP(E169,Länderkennzeichen!$G$1:$J$250,3,0)</f>
        <v>AUT</v>
      </c>
      <c r="K169" t="str">
        <f>VLOOKUP(E169,Länderkennzeichen!$G$1:$J$250,4,0)</f>
        <v>Österreich</v>
      </c>
    </row>
    <row r="170" spans="1:11" x14ac:dyDescent="0.2">
      <c r="A170" s="9">
        <v>167</v>
      </c>
      <c r="B170" t="s">
        <v>169</v>
      </c>
      <c r="C170" s="5">
        <v>0.33</v>
      </c>
      <c r="D170" s="68"/>
      <c r="E170" s="10" t="s">
        <v>958</v>
      </c>
      <c r="F170" s="10">
        <v>2009</v>
      </c>
      <c r="G170" s="3" t="s">
        <v>137</v>
      </c>
      <c r="H170">
        <f t="shared" si="2"/>
        <v>3</v>
      </c>
      <c r="I170" t="str">
        <f t="shared" si="3"/>
        <v>🍺🍺🍺</v>
      </c>
      <c r="J170" s="3" t="str">
        <f>VLOOKUP(E170,Länderkennzeichen!$G$1:$J$250,3,0)</f>
        <v>GER</v>
      </c>
      <c r="K170" t="str">
        <f>VLOOKUP(E170,Länderkennzeichen!$G$1:$J$250,4,0)</f>
        <v>Deutschland</v>
      </c>
    </row>
    <row r="171" spans="1:11" x14ac:dyDescent="0.2">
      <c r="A171" s="9">
        <v>168</v>
      </c>
      <c r="B171" t="s">
        <v>170</v>
      </c>
      <c r="C171" s="5">
        <v>0.5</v>
      </c>
      <c r="D171" s="68"/>
      <c r="E171" s="10" t="s">
        <v>958</v>
      </c>
      <c r="F171" s="10">
        <v>2009</v>
      </c>
      <c r="G171" s="3" t="s">
        <v>153</v>
      </c>
      <c r="H171">
        <f t="shared" si="2"/>
        <v>3</v>
      </c>
      <c r="I171" t="str">
        <f t="shared" si="3"/>
        <v>🍺🍺🍺</v>
      </c>
      <c r="J171" s="3" t="str">
        <f>VLOOKUP(E171,Länderkennzeichen!$G$1:$J$250,3,0)</f>
        <v>GER</v>
      </c>
      <c r="K171" t="str">
        <f>VLOOKUP(E171,Länderkennzeichen!$G$1:$J$250,4,0)</f>
        <v>Deutschland</v>
      </c>
    </row>
    <row r="172" spans="1:11" x14ac:dyDescent="0.2">
      <c r="A172" s="2">
        <v>169</v>
      </c>
      <c r="B172" s="2" t="s">
        <v>149</v>
      </c>
      <c r="C172" s="6">
        <v>0.5</v>
      </c>
      <c r="D172" s="70"/>
      <c r="E172" s="13" t="s">
        <v>958</v>
      </c>
      <c r="F172" s="13">
        <v>2009</v>
      </c>
      <c r="G172" s="4" t="s">
        <v>137</v>
      </c>
      <c r="H172">
        <f t="shared" si="2"/>
        <v>3</v>
      </c>
      <c r="I172" t="str">
        <f t="shared" si="3"/>
        <v>🍺🍺🍺</v>
      </c>
      <c r="J172" s="3" t="str">
        <f>VLOOKUP(E172,Länderkennzeichen!$G$1:$J$250,3,0)</f>
        <v>GER</v>
      </c>
      <c r="K172" t="str">
        <f>VLOOKUP(E172,Länderkennzeichen!$G$1:$J$250,4,0)</f>
        <v>Deutschland</v>
      </c>
    </row>
    <row r="173" spans="1:11" x14ac:dyDescent="0.2">
      <c r="A173" s="11">
        <v>170</v>
      </c>
      <c r="B173" t="s">
        <v>199</v>
      </c>
      <c r="C173" s="17">
        <v>0.25</v>
      </c>
      <c r="D173" s="71"/>
      <c r="E173" s="10" t="s">
        <v>956</v>
      </c>
      <c r="F173" s="10">
        <v>2010</v>
      </c>
      <c r="G173" s="10" t="s">
        <v>153</v>
      </c>
      <c r="H173">
        <f t="shared" si="2"/>
        <v>3</v>
      </c>
      <c r="I173" t="str">
        <f t="shared" si="3"/>
        <v>🍺🍺🍺</v>
      </c>
      <c r="J173" s="3" t="str">
        <f>VLOOKUP(E173,Länderkennzeichen!$G$1:$J$250,3,0)</f>
        <v>FRA</v>
      </c>
      <c r="K173" t="str">
        <f>VLOOKUP(E173,Länderkennzeichen!$G$1:$J$250,4,0)</f>
        <v>Frankreich</v>
      </c>
    </row>
    <row r="174" spans="1:11" x14ac:dyDescent="0.2">
      <c r="A174" s="11">
        <v>171</v>
      </c>
      <c r="B174" t="s">
        <v>229</v>
      </c>
      <c r="C174" s="17">
        <v>0.5</v>
      </c>
      <c r="D174" s="71"/>
      <c r="E174" s="10" t="s">
        <v>958</v>
      </c>
      <c r="F174" s="10">
        <v>2010</v>
      </c>
      <c r="G174" s="10" t="s">
        <v>138</v>
      </c>
      <c r="H174">
        <f t="shared" si="2"/>
        <v>1</v>
      </c>
      <c r="I174" t="str">
        <f t="shared" si="3"/>
        <v>🍺</v>
      </c>
      <c r="J174" s="3" t="str">
        <f>VLOOKUP(E174,Länderkennzeichen!$G$1:$J$250,3,0)</f>
        <v>GER</v>
      </c>
      <c r="K174" t="str">
        <f>VLOOKUP(E174,Länderkennzeichen!$G$1:$J$250,4,0)</f>
        <v>Deutschland</v>
      </c>
    </row>
    <row r="175" spans="1:11" x14ac:dyDescent="0.2">
      <c r="A175" s="11">
        <v>172</v>
      </c>
      <c r="B175" t="s">
        <v>206</v>
      </c>
      <c r="C175" s="17">
        <v>0.5</v>
      </c>
      <c r="D175" s="71"/>
      <c r="E175" s="10" t="s">
        <v>958</v>
      </c>
      <c r="F175" s="10">
        <v>2010</v>
      </c>
      <c r="G175" s="10" t="s">
        <v>153</v>
      </c>
      <c r="H175">
        <f t="shared" si="2"/>
        <v>3</v>
      </c>
      <c r="I175" t="str">
        <f t="shared" si="3"/>
        <v>🍺🍺🍺</v>
      </c>
      <c r="J175" s="3" t="str">
        <f>VLOOKUP(E175,Länderkennzeichen!$G$1:$J$250,3,0)</f>
        <v>GER</v>
      </c>
      <c r="K175" t="str">
        <f>VLOOKUP(E175,Länderkennzeichen!$G$1:$J$250,4,0)</f>
        <v>Deutschland</v>
      </c>
    </row>
    <row r="176" spans="1:11" x14ac:dyDescent="0.2">
      <c r="A176" s="11">
        <v>173</v>
      </c>
      <c r="B176" t="s">
        <v>222</v>
      </c>
      <c r="C176" s="17">
        <v>0.33</v>
      </c>
      <c r="D176" s="71"/>
      <c r="E176" s="10" t="s">
        <v>958</v>
      </c>
      <c r="F176" s="10">
        <v>2010</v>
      </c>
      <c r="G176" s="10" t="s">
        <v>138</v>
      </c>
      <c r="H176">
        <f t="shared" si="2"/>
        <v>1</v>
      </c>
      <c r="I176" t="str">
        <f t="shared" si="3"/>
        <v>🍺</v>
      </c>
      <c r="J176" s="3" t="str">
        <f>VLOOKUP(E176,Länderkennzeichen!$G$1:$J$250,3,0)</f>
        <v>GER</v>
      </c>
      <c r="K176" t="str">
        <f>VLOOKUP(E176,Länderkennzeichen!$G$1:$J$250,4,0)</f>
        <v>Deutschland</v>
      </c>
    </row>
    <row r="177" spans="1:11" x14ac:dyDescent="0.2">
      <c r="A177" s="11">
        <v>174</v>
      </c>
      <c r="B177" t="s">
        <v>246</v>
      </c>
      <c r="C177" s="17">
        <v>0.5</v>
      </c>
      <c r="D177" s="71"/>
      <c r="E177" s="10" t="s">
        <v>958</v>
      </c>
      <c r="F177" s="10">
        <v>2010</v>
      </c>
      <c r="G177" s="10" t="s">
        <v>138</v>
      </c>
      <c r="H177">
        <f t="shared" si="2"/>
        <v>1</v>
      </c>
      <c r="I177" t="str">
        <f t="shared" si="3"/>
        <v>🍺</v>
      </c>
      <c r="J177" s="3" t="str">
        <f>VLOOKUP(E177,Länderkennzeichen!$G$1:$J$250,3,0)</f>
        <v>GER</v>
      </c>
      <c r="K177" t="str">
        <f>VLOOKUP(E177,Länderkennzeichen!$G$1:$J$250,4,0)</f>
        <v>Deutschland</v>
      </c>
    </row>
    <row r="178" spans="1:11" x14ac:dyDescent="0.2">
      <c r="A178" s="11">
        <v>175</v>
      </c>
      <c r="B178" t="s">
        <v>244</v>
      </c>
      <c r="C178" s="17">
        <v>0.64</v>
      </c>
      <c r="D178" s="71"/>
      <c r="E178" s="10" t="s">
        <v>2174</v>
      </c>
      <c r="F178" s="10">
        <v>2010</v>
      </c>
      <c r="G178" s="10" t="s">
        <v>137</v>
      </c>
      <c r="H178">
        <f t="shared" si="2"/>
        <v>3</v>
      </c>
      <c r="I178" t="str">
        <f t="shared" si="3"/>
        <v>🍺🍺🍺</v>
      </c>
      <c r="J178" s="3" t="str">
        <f>VLOOKUP(E178,Länderkennzeichen!$G$1:$J$250,3,0)</f>
        <v>THA</v>
      </c>
      <c r="K178" t="str">
        <f>VLOOKUP(E178,Länderkennzeichen!$G$1:$J$250,4,0)</f>
        <v>Thailand</v>
      </c>
    </row>
    <row r="179" spans="1:11" x14ac:dyDescent="0.2">
      <c r="A179" s="11">
        <v>176</v>
      </c>
      <c r="B179" t="s">
        <v>227</v>
      </c>
      <c r="C179" s="17">
        <v>0.5</v>
      </c>
      <c r="D179" s="71"/>
      <c r="E179" s="10" t="s">
        <v>958</v>
      </c>
      <c r="F179" s="10">
        <v>2010</v>
      </c>
      <c r="G179" s="10" t="s">
        <v>153</v>
      </c>
      <c r="H179">
        <f t="shared" si="2"/>
        <v>3</v>
      </c>
      <c r="I179" t="str">
        <f t="shared" si="3"/>
        <v>🍺🍺🍺</v>
      </c>
      <c r="J179" s="3" t="str">
        <f>VLOOKUP(E179,Länderkennzeichen!$G$1:$J$250,3,0)</f>
        <v>GER</v>
      </c>
      <c r="K179" t="str">
        <f>VLOOKUP(E179,Länderkennzeichen!$G$1:$J$250,4,0)</f>
        <v>Deutschland</v>
      </c>
    </row>
    <row r="180" spans="1:11" x14ac:dyDescent="0.2">
      <c r="A180" s="11">
        <v>177</v>
      </c>
      <c r="B180" t="s">
        <v>217</v>
      </c>
      <c r="C180" s="17">
        <v>0.5</v>
      </c>
      <c r="D180" s="71"/>
      <c r="E180" s="10" t="s">
        <v>958</v>
      </c>
      <c r="F180" s="10">
        <v>2010</v>
      </c>
      <c r="G180" s="10" t="s">
        <v>137</v>
      </c>
      <c r="H180">
        <f t="shared" si="2"/>
        <v>3</v>
      </c>
      <c r="I180" t="str">
        <f t="shared" si="3"/>
        <v>🍺🍺🍺</v>
      </c>
      <c r="J180" s="3" t="str">
        <f>VLOOKUP(E180,Länderkennzeichen!$G$1:$J$250,3,0)</f>
        <v>GER</v>
      </c>
      <c r="K180" t="str">
        <f>VLOOKUP(E180,Länderkennzeichen!$G$1:$J$250,4,0)</f>
        <v>Deutschland</v>
      </c>
    </row>
    <row r="181" spans="1:11" x14ac:dyDescent="0.2">
      <c r="A181" s="11">
        <v>178</v>
      </c>
      <c r="B181" t="s">
        <v>243</v>
      </c>
      <c r="C181" s="17">
        <v>0.5</v>
      </c>
      <c r="D181" s="71"/>
      <c r="E181" s="89" t="s">
        <v>2341</v>
      </c>
      <c r="F181" s="10">
        <v>2010</v>
      </c>
      <c r="G181" s="10" t="s">
        <v>153</v>
      </c>
      <c r="H181">
        <f t="shared" si="2"/>
        <v>3</v>
      </c>
      <c r="I181" t="str">
        <f t="shared" si="3"/>
        <v>🍺🍺🍺</v>
      </c>
      <c r="J181" s="3" t="str">
        <f>VLOOKUP(E181,Länderkennzeichen!$G$1:$J$250,3,0)</f>
        <v>SUI</v>
      </c>
      <c r="K181" t="str">
        <f>VLOOKUP(E181,Länderkennzeichen!$G$1:$J$250,4,0)</f>
        <v>Schweiz</v>
      </c>
    </row>
    <row r="182" spans="1:11" x14ac:dyDescent="0.2">
      <c r="A182" s="11">
        <v>179</v>
      </c>
      <c r="B182" t="s">
        <v>224</v>
      </c>
      <c r="C182" s="17">
        <v>0.33</v>
      </c>
      <c r="D182" s="71"/>
      <c r="E182" s="10" t="s">
        <v>958</v>
      </c>
      <c r="F182" s="10">
        <v>2010</v>
      </c>
      <c r="G182" s="10" t="s">
        <v>137</v>
      </c>
      <c r="H182">
        <f t="shared" si="2"/>
        <v>3</v>
      </c>
      <c r="I182" t="str">
        <f t="shared" si="3"/>
        <v>🍺🍺🍺</v>
      </c>
      <c r="J182" s="3" t="str">
        <f>VLOOKUP(E182,Länderkennzeichen!$G$1:$J$250,3,0)</f>
        <v>GER</v>
      </c>
      <c r="K182" t="str">
        <f>VLOOKUP(E182,Länderkennzeichen!$G$1:$J$250,4,0)</f>
        <v>Deutschland</v>
      </c>
    </row>
    <row r="183" spans="1:11" x14ac:dyDescent="0.2">
      <c r="A183" s="11">
        <v>180</v>
      </c>
      <c r="B183" t="s">
        <v>201</v>
      </c>
      <c r="C183" s="17">
        <v>0.3</v>
      </c>
      <c r="D183" s="71"/>
      <c r="E183" s="10" t="s">
        <v>958</v>
      </c>
      <c r="F183" s="10">
        <v>2010</v>
      </c>
      <c r="G183" s="10" t="s">
        <v>153</v>
      </c>
      <c r="H183">
        <f t="shared" si="2"/>
        <v>3</v>
      </c>
      <c r="I183" t="str">
        <f t="shared" si="3"/>
        <v>🍺🍺🍺</v>
      </c>
      <c r="J183" s="3" t="str">
        <f>VLOOKUP(E183,Länderkennzeichen!$G$1:$J$250,3,0)</f>
        <v>GER</v>
      </c>
      <c r="K183" t="str">
        <f>VLOOKUP(E183,Länderkennzeichen!$G$1:$J$250,4,0)</f>
        <v>Deutschland</v>
      </c>
    </row>
    <row r="184" spans="1:11" x14ac:dyDescent="0.2">
      <c r="A184" s="11">
        <v>181</v>
      </c>
      <c r="B184" t="s">
        <v>210</v>
      </c>
      <c r="C184" s="17">
        <v>0.33</v>
      </c>
      <c r="D184" s="71"/>
      <c r="E184" s="10" t="s">
        <v>1570</v>
      </c>
      <c r="F184" s="10">
        <v>2010</v>
      </c>
      <c r="G184" s="10" t="s">
        <v>138</v>
      </c>
      <c r="H184">
        <f t="shared" si="2"/>
        <v>1</v>
      </c>
      <c r="I184" t="str">
        <f t="shared" si="3"/>
        <v>🍺</v>
      </c>
      <c r="J184" s="3" t="str">
        <f>VLOOKUP(E184,Länderkennzeichen!$G$1:$J$250,3,0)</f>
        <v>ITA</v>
      </c>
      <c r="K184" t="str">
        <f>VLOOKUP(E184,Länderkennzeichen!$G$1:$J$250,4,0)</f>
        <v>Italien</v>
      </c>
    </row>
    <row r="185" spans="1:11" x14ac:dyDescent="0.2">
      <c r="A185" s="11">
        <v>182</v>
      </c>
      <c r="B185" s="9" t="s">
        <v>239</v>
      </c>
      <c r="C185" s="17">
        <v>0.5</v>
      </c>
      <c r="D185" s="71"/>
      <c r="E185" s="10" t="s">
        <v>958</v>
      </c>
      <c r="F185" s="10">
        <v>2010</v>
      </c>
      <c r="G185" s="10" t="s">
        <v>153</v>
      </c>
      <c r="H185">
        <f t="shared" si="2"/>
        <v>3</v>
      </c>
      <c r="I185" t="str">
        <f t="shared" si="3"/>
        <v>🍺🍺🍺</v>
      </c>
      <c r="J185" s="3" t="str">
        <f>VLOOKUP(E185,Länderkennzeichen!$G$1:$J$250,3,0)</f>
        <v>GER</v>
      </c>
      <c r="K185" t="str">
        <f>VLOOKUP(E185,Länderkennzeichen!$G$1:$J$250,4,0)</f>
        <v>Deutschland</v>
      </c>
    </row>
    <row r="186" spans="1:11" x14ac:dyDescent="0.2">
      <c r="A186" s="11">
        <v>183</v>
      </c>
      <c r="B186" t="s">
        <v>247</v>
      </c>
      <c r="C186" s="17">
        <v>0.5</v>
      </c>
      <c r="D186" s="71"/>
      <c r="E186" s="10" t="s">
        <v>958</v>
      </c>
      <c r="F186" s="10">
        <v>2010</v>
      </c>
      <c r="G186" s="10" t="s">
        <v>137</v>
      </c>
      <c r="H186">
        <f t="shared" si="2"/>
        <v>3</v>
      </c>
      <c r="I186" t="str">
        <f t="shared" si="3"/>
        <v>🍺🍺🍺</v>
      </c>
      <c r="J186" s="3" t="str">
        <f>VLOOKUP(E186,Länderkennzeichen!$G$1:$J$250,3,0)</f>
        <v>GER</v>
      </c>
      <c r="K186" t="str">
        <f>VLOOKUP(E186,Länderkennzeichen!$G$1:$J$250,4,0)</f>
        <v>Deutschland</v>
      </c>
    </row>
    <row r="187" spans="1:11" x14ac:dyDescent="0.2">
      <c r="A187" s="11">
        <v>184</v>
      </c>
      <c r="B187" t="s">
        <v>219</v>
      </c>
      <c r="C187" s="17">
        <v>0.5</v>
      </c>
      <c r="D187" s="71"/>
      <c r="E187" s="10" t="s">
        <v>958</v>
      </c>
      <c r="F187" s="10">
        <v>2010</v>
      </c>
      <c r="G187" s="10" t="s">
        <v>153</v>
      </c>
      <c r="H187">
        <f t="shared" si="2"/>
        <v>3</v>
      </c>
      <c r="I187" t="str">
        <f t="shared" si="3"/>
        <v>🍺🍺🍺</v>
      </c>
      <c r="J187" s="3" t="str">
        <f>VLOOKUP(E187,Länderkennzeichen!$G$1:$J$250,3,0)</f>
        <v>GER</v>
      </c>
      <c r="K187" t="str">
        <f>VLOOKUP(E187,Länderkennzeichen!$G$1:$J$250,4,0)</f>
        <v>Deutschland</v>
      </c>
    </row>
    <row r="188" spans="1:11" x14ac:dyDescent="0.2">
      <c r="A188" s="11">
        <v>185</v>
      </c>
      <c r="B188" s="11" t="s">
        <v>195</v>
      </c>
      <c r="C188" s="17">
        <v>0.25</v>
      </c>
      <c r="D188" s="71"/>
      <c r="E188" s="10" t="s">
        <v>1634</v>
      </c>
      <c r="F188" s="10">
        <v>2010</v>
      </c>
      <c r="G188" s="10" t="s">
        <v>137</v>
      </c>
      <c r="H188">
        <f t="shared" si="2"/>
        <v>3</v>
      </c>
      <c r="I188" t="str">
        <f t="shared" si="3"/>
        <v>🍺🍺🍺</v>
      </c>
      <c r="J188" s="3" t="str">
        <f>VLOOKUP(E188,Länderkennzeichen!$G$1:$J$250,3,0)</f>
        <v>NED</v>
      </c>
      <c r="K188" t="str">
        <f>VLOOKUP(E188,Länderkennzeichen!$G$1:$J$250,4,0)</f>
        <v>Niederlande</v>
      </c>
    </row>
    <row r="189" spans="1:11" x14ac:dyDescent="0.2">
      <c r="A189" s="11">
        <v>186</v>
      </c>
      <c r="B189" t="s">
        <v>209</v>
      </c>
      <c r="C189" s="17">
        <v>0.3</v>
      </c>
      <c r="D189" s="71"/>
      <c r="E189" s="10" t="s">
        <v>1634</v>
      </c>
      <c r="F189" s="10">
        <v>2010</v>
      </c>
      <c r="G189" s="10" t="s">
        <v>138</v>
      </c>
      <c r="H189">
        <f t="shared" si="2"/>
        <v>1</v>
      </c>
      <c r="I189" t="str">
        <f t="shared" si="3"/>
        <v>🍺</v>
      </c>
      <c r="J189" s="3" t="str">
        <f>VLOOKUP(E189,Länderkennzeichen!$G$1:$J$250,3,0)</f>
        <v>NED</v>
      </c>
      <c r="K189" t="str">
        <f>VLOOKUP(E189,Länderkennzeichen!$G$1:$J$250,4,0)</f>
        <v>Niederlande</v>
      </c>
    </row>
    <row r="190" spans="1:11" x14ac:dyDescent="0.2">
      <c r="A190" s="11">
        <v>187</v>
      </c>
      <c r="B190" t="s">
        <v>211</v>
      </c>
      <c r="C190" s="17">
        <v>0.33</v>
      </c>
      <c r="D190" s="71"/>
      <c r="E190" s="10" t="s">
        <v>958</v>
      </c>
      <c r="F190" s="10">
        <v>2010</v>
      </c>
      <c r="G190" s="10" t="s">
        <v>137</v>
      </c>
      <c r="H190">
        <f t="shared" ref="H190:H221" si="4">IF(G190="-",1,IF(G190=0,2,3))</f>
        <v>3</v>
      </c>
      <c r="I190" t="str">
        <f t="shared" ref="I190:I221" si="5">REPT($I$3,H190)</f>
        <v>🍺🍺🍺</v>
      </c>
      <c r="J190" s="3" t="str">
        <f>VLOOKUP(E190,Länderkennzeichen!$G$1:$J$250,3,0)</f>
        <v>GER</v>
      </c>
      <c r="K190" t="str">
        <f>VLOOKUP(E190,Länderkennzeichen!$G$1:$J$250,4,0)</f>
        <v>Deutschland</v>
      </c>
    </row>
    <row r="191" spans="1:11" x14ac:dyDescent="0.2">
      <c r="A191" s="11">
        <v>188</v>
      </c>
      <c r="B191" t="s">
        <v>245</v>
      </c>
      <c r="C191" s="17">
        <v>0.3</v>
      </c>
      <c r="D191" s="71"/>
      <c r="E191" s="10" t="s">
        <v>1241</v>
      </c>
      <c r="F191" s="10">
        <v>2010</v>
      </c>
      <c r="G191" s="10" t="s">
        <v>153</v>
      </c>
      <c r="H191">
        <f t="shared" si="4"/>
        <v>3</v>
      </c>
      <c r="I191" t="str">
        <f t="shared" si="5"/>
        <v>🍺🍺🍺</v>
      </c>
      <c r="J191" s="3" t="str">
        <f>VLOOKUP(E191,Länderkennzeichen!$G$1:$J$250,3,0)</f>
        <v>BEL</v>
      </c>
      <c r="K191" t="str">
        <f>VLOOKUP(E191,Länderkennzeichen!$G$1:$J$250,4,0)</f>
        <v>Belgien</v>
      </c>
    </row>
    <row r="192" spans="1:11" x14ac:dyDescent="0.2">
      <c r="A192" s="11">
        <v>189</v>
      </c>
      <c r="B192" t="s">
        <v>207</v>
      </c>
      <c r="C192" s="17">
        <v>0.5</v>
      </c>
      <c r="D192" s="71"/>
      <c r="E192" s="10" t="s">
        <v>958</v>
      </c>
      <c r="F192" s="10">
        <v>2010</v>
      </c>
      <c r="G192" s="10" t="s">
        <v>137</v>
      </c>
      <c r="H192">
        <f t="shared" si="4"/>
        <v>3</v>
      </c>
      <c r="I192" t="str">
        <f t="shared" si="5"/>
        <v>🍺🍺🍺</v>
      </c>
      <c r="J192" s="3" t="str">
        <f>VLOOKUP(E192,Länderkennzeichen!$G$1:$J$250,3,0)</f>
        <v>GER</v>
      </c>
      <c r="K192" t="str">
        <f>VLOOKUP(E192,Länderkennzeichen!$G$1:$J$250,4,0)</f>
        <v>Deutschland</v>
      </c>
    </row>
    <row r="193" spans="1:11" x14ac:dyDescent="0.2">
      <c r="A193" s="11">
        <v>190</v>
      </c>
      <c r="B193" t="s">
        <v>230</v>
      </c>
      <c r="C193" s="17">
        <v>0.33</v>
      </c>
      <c r="D193" s="71"/>
      <c r="E193" s="10" t="s">
        <v>249</v>
      </c>
      <c r="F193" s="10">
        <v>2010</v>
      </c>
      <c r="G193" s="10" t="s">
        <v>137</v>
      </c>
      <c r="H193">
        <f t="shared" si="4"/>
        <v>3</v>
      </c>
      <c r="I193" t="str">
        <f t="shared" si="5"/>
        <v>🍺🍺🍺</v>
      </c>
      <c r="J193" s="3" t="str">
        <f>VLOOKUP(E193,Länderkennzeichen!$G$1:$J$250,3,0)</f>
        <v>IRL</v>
      </c>
      <c r="K193" t="str">
        <f>VLOOKUP(E193,Länderkennzeichen!$G$1:$J$250,4,0)</f>
        <v>Irland</v>
      </c>
    </row>
    <row r="194" spans="1:11" x14ac:dyDescent="0.2">
      <c r="A194" s="11">
        <v>191</v>
      </c>
      <c r="B194" t="s">
        <v>248</v>
      </c>
      <c r="C194" s="17">
        <v>0.5</v>
      </c>
      <c r="D194" s="71"/>
      <c r="E194" s="10" t="s">
        <v>958</v>
      </c>
      <c r="F194" s="10">
        <v>2010</v>
      </c>
      <c r="G194" s="16" t="s">
        <v>137</v>
      </c>
      <c r="H194">
        <f t="shared" si="4"/>
        <v>3</v>
      </c>
      <c r="I194" t="str">
        <f t="shared" si="5"/>
        <v>🍺🍺🍺</v>
      </c>
      <c r="J194" s="3" t="str">
        <f>VLOOKUP(E194,Länderkennzeichen!$G$1:$J$250,3,0)</f>
        <v>GER</v>
      </c>
      <c r="K194" t="str">
        <f>VLOOKUP(E194,Länderkennzeichen!$G$1:$J$250,4,0)</f>
        <v>Deutschland</v>
      </c>
    </row>
    <row r="195" spans="1:11" x14ac:dyDescent="0.2">
      <c r="A195" s="11">
        <v>192</v>
      </c>
      <c r="B195" t="s">
        <v>241</v>
      </c>
      <c r="C195" s="17">
        <v>0.5</v>
      </c>
      <c r="D195" s="71"/>
      <c r="E195" s="10" t="s">
        <v>958</v>
      </c>
      <c r="F195" s="10">
        <v>2010</v>
      </c>
      <c r="G195" s="10" t="s">
        <v>137</v>
      </c>
      <c r="H195">
        <f t="shared" si="4"/>
        <v>3</v>
      </c>
      <c r="I195" t="str">
        <f t="shared" si="5"/>
        <v>🍺🍺🍺</v>
      </c>
      <c r="J195" s="3" t="str">
        <f>VLOOKUP(E195,Länderkennzeichen!$G$1:$J$250,3,0)</f>
        <v>GER</v>
      </c>
      <c r="K195" t="str">
        <f>VLOOKUP(E195,Länderkennzeichen!$G$1:$J$250,4,0)</f>
        <v>Deutschland</v>
      </c>
    </row>
    <row r="196" spans="1:11" x14ac:dyDescent="0.2">
      <c r="A196" s="11">
        <v>193</v>
      </c>
      <c r="B196" t="s">
        <v>238</v>
      </c>
      <c r="C196" s="17">
        <v>0.5</v>
      </c>
      <c r="D196" s="71"/>
      <c r="E196" s="10" t="s">
        <v>958</v>
      </c>
      <c r="F196" s="10">
        <v>2010</v>
      </c>
      <c r="G196" s="10" t="s">
        <v>137</v>
      </c>
      <c r="H196">
        <f t="shared" si="4"/>
        <v>3</v>
      </c>
      <c r="I196" t="str">
        <f t="shared" si="5"/>
        <v>🍺🍺🍺</v>
      </c>
      <c r="J196" s="3" t="str">
        <f>VLOOKUP(E196,Länderkennzeichen!$G$1:$J$250,3,0)</f>
        <v>GER</v>
      </c>
      <c r="K196" t="str">
        <f>VLOOKUP(E196,Länderkennzeichen!$G$1:$J$250,4,0)</f>
        <v>Deutschland</v>
      </c>
    </row>
    <row r="197" spans="1:11" x14ac:dyDescent="0.2">
      <c r="A197" s="11">
        <v>194</v>
      </c>
      <c r="B197" t="s">
        <v>212</v>
      </c>
      <c r="C197" s="17">
        <v>0.5</v>
      </c>
      <c r="D197" s="71"/>
      <c r="E197" s="10" t="s">
        <v>1001</v>
      </c>
      <c r="F197" s="10">
        <v>2010</v>
      </c>
      <c r="G197" s="10" t="s">
        <v>153</v>
      </c>
      <c r="H197">
        <f t="shared" si="4"/>
        <v>3</v>
      </c>
      <c r="I197" t="str">
        <f t="shared" si="5"/>
        <v>🍺🍺🍺</v>
      </c>
      <c r="J197" s="3" t="str">
        <f>VLOOKUP(E197,Länderkennzeichen!$G$1:$J$250,3,0)</f>
        <v>CZE</v>
      </c>
      <c r="K197" t="str">
        <f>VLOOKUP(E197,Länderkennzeichen!$G$1:$J$250,4,0)</f>
        <v>Tschechien</v>
      </c>
    </row>
    <row r="198" spans="1:11" x14ac:dyDescent="0.2">
      <c r="A198" s="11">
        <v>195</v>
      </c>
      <c r="B198" t="s">
        <v>233</v>
      </c>
      <c r="C198" s="17">
        <v>0.5</v>
      </c>
      <c r="D198" s="71"/>
      <c r="E198" s="10" t="s">
        <v>958</v>
      </c>
      <c r="F198" s="10">
        <v>2010</v>
      </c>
      <c r="G198" s="10" t="s">
        <v>153</v>
      </c>
      <c r="H198">
        <f t="shared" si="4"/>
        <v>3</v>
      </c>
      <c r="I198" t="str">
        <f t="shared" si="5"/>
        <v>🍺🍺🍺</v>
      </c>
      <c r="J198" s="3" t="str">
        <f>VLOOKUP(E198,Länderkennzeichen!$G$1:$J$250,3,0)</f>
        <v>GER</v>
      </c>
      <c r="K198" t="str">
        <f>VLOOKUP(E198,Länderkennzeichen!$G$1:$J$250,4,0)</f>
        <v>Deutschland</v>
      </c>
    </row>
    <row r="199" spans="1:11" x14ac:dyDescent="0.2">
      <c r="A199" s="11">
        <v>196</v>
      </c>
      <c r="B199" t="s">
        <v>232</v>
      </c>
      <c r="C199" s="17">
        <v>0.3</v>
      </c>
      <c r="D199" s="71"/>
      <c r="E199" s="10" t="s">
        <v>1241</v>
      </c>
      <c r="F199" s="10">
        <v>2010</v>
      </c>
      <c r="G199" s="19" t="s">
        <v>251</v>
      </c>
      <c r="H199">
        <f t="shared" si="4"/>
        <v>3</v>
      </c>
      <c r="I199" t="str">
        <f t="shared" si="5"/>
        <v>🍺🍺🍺</v>
      </c>
      <c r="J199" s="3" t="str">
        <f>VLOOKUP(E199,Länderkennzeichen!$G$1:$J$250,3,0)</f>
        <v>BEL</v>
      </c>
      <c r="K199" t="str">
        <f>VLOOKUP(E199,Länderkennzeichen!$G$1:$J$250,4,0)</f>
        <v>Belgien</v>
      </c>
    </row>
    <row r="200" spans="1:11" x14ac:dyDescent="0.2">
      <c r="A200" s="11">
        <v>197</v>
      </c>
      <c r="B200" t="s">
        <v>220</v>
      </c>
      <c r="C200" s="17">
        <v>0.5</v>
      </c>
      <c r="D200" s="71"/>
      <c r="E200" s="10" t="s">
        <v>958</v>
      </c>
      <c r="F200" s="10">
        <v>2010</v>
      </c>
      <c r="G200" s="10" t="s">
        <v>153</v>
      </c>
      <c r="H200">
        <f t="shared" si="4"/>
        <v>3</v>
      </c>
      <c r="I200" t="str">
        <f t="shared" si="5"/>
        <v>🍺🍺🍺</v>
      </c>
      <c r="J200" s="3" t="str">
        <f>VLOOKUP(E200,Länderkennzeichen!$G$1:$J$250,3,0)</f>
        <v>GER</v>
      </c>
      <c r="K200" t="str">
        <f>VLOOKUP(E200,Länderkennzeichen!$G$1:$J$250,4,0)</f>
        <v>Deutschland</v>
      </c>
    </row>
    <row r="201" spans="1:11" x14ac:dyDescent="0.2">
      <c r="A201" s="11">
        <v>198</v>
      </c>
      <c r="B201" t="s">
        <v>237</v>
      </c>
      <c r="C201" s="3">
        <v>0.64</v>
      </c>
      <c r="D201" s="68"/>
      <c r="E201" s="10" t="s">
        <v>2174</v>
      </c>
      <c r="F201" s="10">
        <v>2010</v>
      </c>
      <c r="G201" s="10" t="s">
        <v>137</v>
      </c>
      <c r="H201">
        <f t="shared" si="4"/>
        <v>3</v>
      </c>
      <c r="I201" t="str">
        <f t="shared" si="5"/>
        <v>🍺🍺🍺</v>
      </c>
      <c r="J201" s="3" t="str">
        <f>VLOOKUP(E201,Länderkennzeichen!$G$1:$J$250,3,0)</f>
        <v>THA</v>
      </c>
      <c r="K201" t="str">
        <f>VLOOKUP(E201,Länderkennzeichen!$G$1:$J$250,4,0)</f>
        <v>Thailand</v>
      </c>
    </row>
    <row r="202" spans="1:11" x14ac:dyDescent="0.2">
      <c r="A202" s="11">
        <v>199</v>
      </c>
      <c r="B202" t="s">
        <v>242</v>
      </c>
      <c r="C202" s="17">
        <v>0.5</v>
      </c>
      <c r="D202" s="71"/>
      <c r="E202" s="10" t="s">
        <v>958</v>
      </c>
      <c r="F202" s="10">
        <v>2010</v>
      </c>
      <c r="G202" s="10" t="s">
        <v>153</v>
      </c>
      <c r="H202">
        <f t="shared" si="4"/>
        <v>3</v>
      </c>
      <c r="I202" t="str">
        <f t="shared" si="5"/>
        <v>🍺🍺🍺</v>
      </c>
      <c r="J202" s="3" t="str">
        <f>VLOOKUP(E202,Länderkennzeichen!$G$1:$J$250,3,0)</f>
        <v>GER</v>
      </c>
      <c r="K202" t="str">
        <f>VLOOKUP(E202,Länderkennzeichen!$G$1:$J$250,4,0)</f>
        <v>Deutschland</v>
      </c>
    </row>
    <row r="203" spans="1:11" x14ac:dyDescent="0.2">
      <c r="A203" s="11">
        <v>200</v>
      </c>
      <c r="B203" t="s">
        <v>250</v>
      </c>
      <c r="C203" s="17">
        <v>0.25</v>
      </c>
      <c r="D203" s="71"/>
      <c r="E203" s="10" t="s">
        <v>956</v>
      </c>
      <c r="F203" s="10">
        <v>2010</v>
      </c>
      <c r="G203" s="10" t="s">
        <v>153</v>
      </c>
      <c r="H203">
        <f t="shared" si="4"/>
        <v>3</v>
      </c>
      <c r="I203" t="str">
        <f t="shared" si="5"/>
        <v>🍺🍺🍺</v>
      </c>
      <c r="J203" s="3" t="str">
        <f>VLOOKUP(E203,Länderkennzeichen!$G$1:$J$250,3,0)</f>
        <v>FRA</v>
      </c>
      <c r="K203" t="str">
        <f>VLOOKUP(E203,Länderkennzeichen!$G$1:$J$250,4,0)</f>
        <v>Frankreich</v>
      </c>
    </row>
    <row r="204" spans="1:11" x14ac:dyDescent="0.2">
      <c r="A204" s="11">
        <v>201</v>
      </c>
      <c r="B204" s="9" t="s">
        <v>218</v>
      </c>
      <c r="C204" s="17">
        <v>0.5</v>
      </c>
      <c r="D204" s="71"/>
      <c r="E204" s="10" t="s">
        <v>958</v>
      </c>
      <c r="F204" s="10">
        <v>2010</v>
      </c>
      <c r="G204" s="10" t="s">
        <v>153</v>
      </c>
      <c r="H204">
        <f t="shared" si="4"/>
        <v>3</v>
      </c>
      <c r="I204" t="str">
        <f t="shared" si="5"/>
        <v>🍺🍺🍺</v>
      </c>
      <c r="J204" s="3" t="str">
        <f>VLOOKUP(E204,Länderkennzeichen!$G$1:$J$250,3,0)</f>
        <v>GER</v>
      </c>
      <c r="K204" t="str">
        <f>VLOOKUP(E204,Länderkennzeichen!$G$1:$J$250,4,0)</f>
        <v>Deutschland</v>
      </c>
    </row>
    <row r="205" spans="1:11" x14ac:dyDescent="0.2">
      <c r="A205" s="11">
        <v>202</v>
      </c>
      <c r="B205" t="s">
        <v>223</v>
      </c>
      <c r="C205" s="17">
        <v>0.5</v>
      </c>
      <c r="D205" s="71"/>
      <c r="E205" s="10" t="s">
        <v>1683</v>
      </c>
      <c r="F205" s="10">
        <v>2010</v>
      </c>
      <c r="G205" s="10" t="s">
        <v>153</v>
      </c>
      <c r="H205">
        <f t="shared" si="4"/>
        <v>3</v>
      </c>
      <c r="I205" t="str">
        <f t="shared" si="5"/>
        <v>🍺🍺🍺</v>
      </c>
      <c r="J205" s="3" t="str">
        <f>VLOOKUP(E205,Länderkennzeichen!$G$1:$J$250,3,0)</f>
        <v>CRO</v>
      </c>
      <c r="K205" t="str">
        <f>VLOOKUP(E205,Länderkennzeichen!$G$1:$J$250,4,0)</f>
        <v>Kroatien</v>
      </c>
    </row>
    <row r="206" spans="1:11" x14ac:dyDescent="0.2">
      <c r="A206" s="11">
        <v>203</v>
      </c>
      <c r="B206" t="s">
        <v>202</v>
      </c>
      <c r="C206" s="17">
        <v>0.5</v>
      </c>
      <c r="D206" s="71"/>
      <c r="E206" s="10" t="s">
        <v>954</v>
      </c>
      <c r="F206" s="10">
        <v>2010</v>
      </c>
      <c r="G206" s="10" t="s">
        <v>153</v>
      </c>
      <c r="H206">
        <f t="shared" si="4"/>
        <v>3</v>
      </c>
      <c r="I206" t="str">
        <f t="shared" si="5"/>
        <v>🍺🍺🍺</v>
      </c>
      <c r="J206" s="3" t="str">
        <f>VLOOKUP(E206,Länderkennzeichen!$G$1:$J$250,3,0)</f>
        <v>POL</v>
      </c>
      <c r="K206" t="str">
        <f>VLOOKUP(E206,Länderkennzeichen!$G$1:$J$250,4,0)</f>
        <v>Polen</v>
      </c>
    </row>
    <row r="207" spans="1:11" x14ac:dyDescent="0.2">
      <c r="A207" s="11">
        <v>204</v>
      </c>
      <c r="B207" t="s">
        <v>240</v>
      </c>
      <c r="C207" s="17">
        <v>0.33</v>
      </c>
      <c r="D207" s="71"/>
      <c r="E207" s="10" t="s">
        <v>1570</v>
      </c>
      <c r="F207" s="10">
        <v>2010</v>
      </c>
      <c r="G207" s="10" t="s">
        <v>153</v>
      </c>
      <c r="H207">
        <f t="shared" si="4"/>
        <v>3</v>
      </c>
      <c r="I207" t="str">
        <f t="shared" si="5"/>
        <v>🍺🍺🍺</v>
      </c>
      <c r="J207" s="3" t="str">
        <f>VLOOKUP(E207,Länderkennzeichen!$G$1:$J$250,3,0)</f>
        <v>ITA</v>
      </c>
      <c r="K207" t="str">
        <f>VLOOKUP(E207,Länderkennzeichen!$G$1:$J$250,4,0)</f>
        <v>Italien</v>
      </c>
    </row>
    <row r="208" spans="1:11" x14ac:dyDescent="0.2">
      <c r="A208" s="11">
        <v>205</v>
      </c>
      <c r="B208" t="s">
        <v>235</v>
      </c>
      <c r="C208" s="17">
        <v>0.5</v>
      </c>
      <c r="D208" s="71"/>
      <c r="E208" s="10" t="s">
        <v>958</v>
      </c>
      <c r="F208" s="10">
        <v>2010</v>
      </c>
      <c r="G208" s="10" t="s">
        <v>153</v>
      </c>
      <c r="H208">
        <f t="shared" si="4"/>
        <v>3</v>
      </c>
      <c r="I208" t="str">
        <f t="shared" si="5"/>
        <v>🍺🍺🍺</v>
      </c>
      <c r="J208" s="3" t="str">
        <f>VLOOKUP(E208,Länderkennzeichen!$G$1:$J$250,3,0)</f>
        <v>GER</v>
      </c>
      <c r="K208" t="str">
        <f>VLOOKUP(E208,Länderkennzeichen!$G$1:$J$250,4,0)</f>
        <v>Deutschland</v>
      </c>
    </row>
    <row r="209" spans="1:11" x14ac:dyDescent="0.2">
      <c r="A209" s="11">
        <v>206</v>
      </c>
      <c r="B209" t="s">
        <v>236</v>
      </c>
      <c r="C209" s="17">
        <v>0.5</v>
      </c>
      <c r="D209" s="71"/>
      <c r="E209" s="10" t="s">
        <v>958</v>
      </c>
      <c r="F209" s="10">
        <v>2010</v>
      </c>
      <c r="G209" s="10" t="s">
        <v>153</v>
      </c>
      <c r="H209">
        <f t="shared" si="4"/>
        <v>3</v>
      </c>
      <c r="I209" t="str">
        <f t="shared" si="5"/>
        <v>🍺🍺🍺</v>
      </c>
      <c r="J209" s="3" t="str">
        <f>VLOOKUP(E209,Länderkennzeichen!$G$1:$J$250,3,0)</f>
        <v>GER</v>
      </c>
      <c r="K209" t="str">
        <f>VLOOKUP(E209,Länderkennzeichen!$G$1:$J$250,4,0)</f>
        <v>Deutschland</v>
      </c>
    </row>
    <row r="210" spans="1:11" x14ac:dyDescent="0.2">
      <c r="A210" s="11">
        <v>207</v>
      </c>
      <c r="B210" t="s">
        <v>205</v>
      </c>
      <c r="C210" s="17">
        <v>0.5</v>
      </c>
      <c r="D210" s="71"/>
      <c r="E210" s="10" t="s">
        <v>958</v>
      </c>
      <c r="F210" s="10">
        <v>2010</v>
      </c>
      <c r="G210" s="10" t="s">
        <v>153</v>
      </c>
      <c r="H210">
        <f t="shared" si="4"/>
        <v>3</v>
      </c>
      <c r="I210" t="str">
        <f t="shared" si="5"/>
        <v>🍺🍺🍺</v>
      </c>
      <c r="J210" s="3" t="str">
        <f>VLOOKUP(E210,Länderkennzeichen!$G$1:$J$250,3,0)</f>
        <v>GER</v>
      </c>
      <c r="K210" t="str">
        <f>VLOOKUP(E210,Länderkennzeichen!$G$1:$J$250,4,0)</f>
        <v>Deutschland</v>
      </c>
    </row>
    <row r="211" spans="1:11" x14ac:dyDescent="0.2">
      <c r="A211" s="11">
        <v>208</v>
      </c>
      <c r="B211" s="11" t="s">
        <v>193</v>
      </c>
      <c r="C211" s="17">
        <v>0.5</v>
      </c>
      <c r="D211" s="71"/>
      <c r="E211" s="10" t="s">
        <v>958</v>
      </c>
      <c r="F211" s="10">
        <v>2010</v>
      </c>
      <c r="G211" s="10" t="s">
        <v>137</v>
      </c>
      <c r="H211">
        <f t="shared" si="4"/>
        <v>3</v>
      </c>
      <c r="I211" t="str">
        <f t="shared" si="5"/>
        <v>🍺🍺🍺</v>
      </c>
      <c r="J211" s="3" t="str">
        <f>VLOOKUP(E211,Länderkennzeichen!$G$1:$J$250,3,0)</f>
        <v>GER</v>
      </c>
      <c r="K211" t="str">
        <f>VLOOKUP(E211,Länderkennzeichen!$G$1:$J$250,4,0)</f>
        <v>Deutschland</v>
      </c>
    </row>
    <row r="212" spans="1:11" x14ac:dyDescent="0.2">
      <c r="A212" s="11">
        <v>209</v>
      </c>
      <c r="B212" t="s">
        <v>221</v>
      </c>
      <c r="C212" s="17">
        <v>0.5</v>
      </c>
      <c r="D212" s="71"/>
      <c r="E212" s="10" t="s">
        <v>958</v>
      </c>
      <c r="F212" s="10">
        <v>2010</v>
      </c>
      <c r="G212" s="10" t="s">
        <v>137</v>
      </c>
      <c r="H212">
        <f t="shared" si="4"/>
        <v>3</v>
      </c>
      <c r="I212" t="str">
        <f t="shared" si="5"/>
        <v>🍺🍺🍺</v>
      </c>
      <c r="J212" s="3" t="str">
        <f>VLOOKUP(E212,Länderkennzeichen!$G$1:$J$250,3,0)</f>
        <v>GER</v>
      </c>
      <c r="K212" t="str">
        <f>VLOOKUP(E212,Länderkennzeichen!$G$1:$J$250,4,0)</f>
        <v>Deutschland</v>
      </c>
    </row>
    <row r="213" spans="1:11" x14ac:dyDescent="0.2">
      <c r="A213" s="11">
        <v>210</v>
      </c>
      <c r="B213" t="s">
        <v>225</v>
      </c>
      <c r="C213" s="17">
        <v>0.5</v>
      </c>
      <c r="D213" s="71"/>
      <c r="E213" s="10" t="s">
        <v>958</v>
      </c>
      <c r="F213" s="10">
        <v>2010</v>
      </c>
      <c r="G213" s="10" t="s">
        <v>153</v>
      </c>
      <c r="H213">
        <f t="shared" si="4"/>
        <v>3</v>
      </c>
      <c r="I213" t="str">
        <f t="shared" si="5"/>
        <v>🍺🍺🍺</v>
      </c>
      <c r="J213" s="3" t="str">
        <f>VLOOKUP(E213,Länderkennzeichen!$G$1:$J$250,3,0)</f>
        <v>GER</v>
      </c>
      <c r="K213" t="str">
        <f>VLOOKUP(E213,Länderkennzeichen!$G$1:$J$250,4,0)</f>
        <v>Deutschland</v>
      </c>
    </row>
    <row r="214" spans="1:11" x14ac:dyDescent="0.2">
      <c r="A214" s="11">
        <v>211</v>
      </c>
      <c r="B214" s="11" t="s">
        <v>194</v>
      </c>
      <c r="C214" s="17">
        <v>0.5</v>
      </c>
      <c r="D214" s="71"/>
      <c r="E214" s="10" t="s">
        <v>958</v>
      </c>
      <c r="F214" s="10">
        <v>2010</v>
      </c>
      <c r="G214" s="10" t="s">
        <v>137</v>
      </c>
      <c r="H214">
        <f t="shared" si="4"/>
        <v>3</v>
      </c>
      <c r="I214" t="str">
        <f t="shared" si="5"/>
        <v>🍺🍺🍺</v>
      </c>
      <c r="J214" s="3" t="str">
        <f>VLOOKUP(E214,Länderkennzeichen!$G$1:$J$250,3,0)</f>
        <v>GER</v>
      </c>
      <c r="K214" t="str">
        <f>VLOOKUP(E214,Länderkennzeichen!$G$1:$J$250,4,0)</f>
        <v>Deutschland</v>
      </c>
    </row>
    <row r="215" spans="1:11" x14ac:dyDescent="0.2">
      <c r="A215" s="11">
        <v>212</v>
      </c>
      <c r="B215" t="s">
        <v>216</v>
      </c>
      <c r="C215" s="17">
        <v>0.5</v>
      </c>
      <c r="D215" s="71"/>
      <c r="E215" s="10" t="s">
        <v>958</v>
      </c>
      <c r="F215" s="10">
        <v>2010</v>
      </c>
      <c r="G215" s="10" t="s">
        <v>153</v>
      </c>
      <c r="H215">
        <f t="shared" si="4"/>
        <v>3</v>
      </c>
      <c r="I215" t="str">
        <f t="shared" si="5"/>
        <v>🍺🍺🍺</v>
      </c>
      <c r="J215" s="3" t="str">
        <f>VLOOKUP(E215,Länderkennzeichen!$G$1:$J$250,3,0)</f>
        <v>GER</v>
      </c>
      <c r="K215" t="str">
        <f>VLOOKUP(E215,Länderkennzeichen!$G$1:$J$250,4,0)</f>
        <v>Deutschland</v>
      </c>
    </row>
    <row r="216" spans="1:11" x14ac:dyDescent="0.2">
      <c r="A216" s="11">
        <v>213</v>
      </c>
      <c r="B216" t="s">
        <v>226</v>
      </c>
      <c r="C216" s="17">
        <v>0.5</v>
      </c>
      <c r="D216" s="71"/>
      <c r="E216" s="10" t="s">
        <v>958</v>
      </c>
      <c r="F216" s="10">
        <v>2010</v>
      </c>
      <c r="G216" s="10" t="s">
        <v>137</v>
      </c>
      <c r="H216">
        <f t="shared" si="4"/>
        <v>3</v>
      </c>
      <c r="I216" t="str">
        <f t="shared" si="5"/>
        <v>🍺🍺🍺</v>
      </c>
      <c r="J216" s="3" t="str">
        <f>VLOOKUP(E216,Länderkennzeichen!$G$1:$J$250,3,0)</f>
        <v>GER</v>
      </c>
      <c r="K216" t="str">
        <f>VLOOKUP(E216,Länderkennzeichen!$G$1:$J$250,4,0)</f>
        <v>Deutschland</v>
      </c>
    </row>
    <row r="217" spans="1:11" x14ac:dyDescent="0.2">
      <c r="A217" s="11">
        <v>214</v>
      </c>
      <c r="B217" t="s">
        <v>214</v>
      </c>
      <c r="C217" s="17">
        <v>0.63</v>
      </c>
      <c r="D217" s="71"/>
      <c r="E217" s="10" t="s">
        <v>2174</v>
      </c>
      <c r="F217" s="10">
        <v>2010</v>
      </c>
      <c r="G217" s="10" t="s">
        <v>153</v>
      </c>
      <c r="H217">
        <f t="shared" si="4"/>
        <v>3</v>
      </c>
      <c r="I217" t="str">
        <f t="shared" si="5"/>
        <v>🍺🍺🍺</v>
      </c>
      <c r="J217" s="3" t="str">
        <f>VLOOKUP(E217,Länderkennzeichen!$G$1:$J$250,3,0)</f>
        <v>THA</v>
      </c>
      <c r="K217" t="str">
        <f>VLOOKUP(E217,Länderkennzeichen!$G$1:$J$250,4,0)</f>
        <v>Thailand</v>
      </c>
    </row>
    <row r="218" spans="1:11" x14ac:dyDescent="0.2">
      <c r="A218" s="11">
        <v>215</v>
      </c>
      <c r="B218" t="s">
        <v>200</v>
      </c>
      <c r="C218" s="17">
        <v>0.5</v>
      </c>
      <c r="D218" s="71"/>
      <c r="E218" s="10" t="s">
        <v>958</v>
      </c>
      <c r="F218" s="10">
        <v>2010</v>
      </c>
      <c r="G218" s="10" t="s">
        <v>137</v>
      </c>
      <c r="H218">
        <f t="shared" si="4"/>
        <v>3</v>
      </c>
      <c r="I218" t="str">
        <f t="shared" si="5"/>
        <v>🍺🍺🍺</v>
      </c>
      <c r="J218" s="3" t="str">
        <f>VLOOKUP(E218,Länderkennzeichen!$G$1:$J$250,3,0)</f>
        <v>GER</v>
      </c>
      <c r="K218" t="str">
        <f>VLOOKUP(E218,Länderkennzeichen!$G$1:$J$250,4,0)</f>
        <v>Deutschland</v>
      </c>
    </row>
    <row r="219" spans="1:11" x14ac:dyDescent="0.2">
      <c r="A219" s="11">
        <v>216</v>
      </c>
      <c r="B219" s="11" t="s">
        <v>197</v>
      </c>
      <c r="C219" s="17">
        <v>0.5</v>
      </c>
      <c r="D219" s="71"/>
      <c r="E219" s="10" t="s">
        <v>958</v>
      </c>
      <c r="F219" s="10">
        <v>2010</v>
      </c>
      <c r="G219" s="10" t="s">
        <v>137</v>
      </c>
      <c r="H219">
        <f t="shared" si="4"/>
        <v>3</v>
      </c>
      <c r="I219" t="str">
        <f t="shared" si="5"/>
        <v>🍺🍺🍺</v>
      </c>
      <c r="J219" s="3" t="str">
        <f>VLOOKUP(E219,Länderkennzeichen!$G$1:$J$250,3,0)</f>
        <v>GER</v>
      </c>
      <c r="K219" t="str">
        <f>VLOOKUP(E219,Länderkennzeichen!$G$1:$J$250,4,0)</f>
        <v>Deutschland</v>
      </c>
    </row>
    <row r="220" spans="1:11" x14ac:dyDescent="0.2">
      <c r="A220" s="11">
        <v>217</v>
      </c>
      <c r="B220" t="s">
        <v>234</v>
      </c>
      <c r="C220" s="17">
        <v>0.5</v>
      </c>
      <c r="D220" s="71"/>
      <c r="E220" s="10" t="s">
        <v>958</v>
      </c>
      <c r="F220" s="10">
        <v>2010</v>
      </c>
      <c r="G220" s="10" t="s">
        <v>138</v>
      </c>
      <c r="H220">
        <f t="shared" si="4"/>
        <v>1</v>
      </c>
      <c r="I220" t="str">
        <f t="shared" si="5"/>
        <v>🍺</v>
      </c>
      <c r="J220" s="3" t="str">
        <f>VLOOKUP(E220,Länderkennzeichen!$G$1:$J$250,3,0)</f>
        <v>GER</v>
      </c>
      <c r="K220" t="str">
        <f>VLOOKUP(E220,Länderkennzeichen!$G$1:$J$250,4,0)</f>
        <v>Deutschland</v>
      </c>
    </row>
    <row r="221" spans="1:11" x14ac:dyDescent="0.2">
      <c r="A221" s="11">
        <v>218</v>
      </c>
      <c r="B221" t="s">
        <v>228</v>
      </c>
      <c r="C221" s="17">
        <v>0.5</v>
      </c>
      <c r="D221" s="71"/>
      <c r="E221" s="10" t="s">
        <v>958</v>
      </c>
      <c r="F221" s="10">
        <v>2010</v>
      </c>
      <c r="G221" s="10" t="s">
        <v>138</v>
      </c>
      <c r="H221">
        <f t="shared" si="4"/>
        <v>1</v>
      </c>
      <c r="I221" t="str">
        <f t="shared" si="5"/>
        <v>🍺</v>
      </c>
      <c r="J221" s="3" t="str">
        <f>VLOOKUP(E221,Länderkennzeichen!$G$1:$J$250,3,0)</f>
        <v>GER</v>
      </c>
      <c r="K221" t="str">
        <f>VLOOKUP(E221,Länderkennzeichen!$G$1:$J$250,4,0)</f>
        <v>Deutschland</v>
      </c>
    </row>
    <row r="222" spans="1:11" x14ac:dyDescent="0.2">
      <c r="A222" s="11">
        <v>219</v>
      </c>
      <c r="B222" t="s">
        <v>231</v>
      </c>
      <c r="C222" s="17">
        <v>0.5</v>
      </c>
      <c r="D222" s="71"/>
      <c r="E222" s="10" t="s">
        <v>958</v>
      </c>
      <c r="F222" s="10">
        <v>2010</v>
      </c>
      <c r="G222" s="10" t="s">
        <v>138</v>
      </c>
      <c r="H222">
        <f t="shared" ref="H222:H244" si="6">IF(G222="-",1,IF(G222=0,2,3))</f>
        <v>1</v>
      </c>
      <c r="I222" t="str">
        <f t="shared" ref="I222:I244" si="7">REPT($I$3,H222)</f>
        <v>🍺</v>
      </c>
      <c r="J222" s="3" t="str">
        <f>VLOOKUP(E222,Länderkennzeichen!$G$1:$J$250,3,0)</f>
        <v>GER</v>
      </c>
      <c r="K222" t="str">
        <f>VLOOKUP(E222,Länderkennzeichen!$G$1:$J$250,4,0)</f>
        <v>Deutschland</v>
      </c>
    </row>
    <row r="223" spans="1:11" x14ac:dyDescent="0.2">
      <c r="A223" s="11">
        <v>220</v>
      </c>
      <c r="B223" s="11" t="s">
        <v>198</v>
      </c>
      <c r="C223" s="17">
        <v>0.5</v>
      </c>
      <c r="D223" s="71"/>
      <c r="E223" s="10" t="s">
        <v>958</v>
      </c>
      <c r="F223" s="10">
        <v>2010</v>
      </c>
      <c r="G223" s="10" t="s">
        <v>137</v>
      </c>
      <c r="H223">
        <f t="shared" si="6"/>
        <v>3</v>
      </c>
      <c r="I223" t="str">
        <f t="shared" si="7"/>
        <v>🍺🍺🍺</v>
      </c>
      <c r="J223" s="3" t="str">
        <f>VLOOKUP(E223,Länderkennzeichen!$G$1:$J$250,3,0)</f>
        <v>GER</v>
      </c>
      <c r="K223" t="str">
        <f>VLOOKUP(E223,Länderkennzeichen!$G$1:$J$250,4,0)</f>
        <v>Deutschland</v>
      </c>
    </row>
    <row r="224" spans="1:11" x14ac:dyDescent="0.2">
      <c r="A224" s="11">
        <v>221</v>
      </c>
      <c r="B224" t="s">
        <v>215</v>
      </c>
      <c r="C224" s="17">
        <v>0.5</v>
      </c>
      <c r="D224" s="71"/>
      <c r="E224" s="10" t="s">
        <v>958</v>
      </c>
      <c r="F224" s="10">
        <v>2010</v>
      </c>
      <c r="G224" s="10" t="s">
        <v>153</v>
      </c>
      <c r="H224">
        <f t="shared" si="6"/>
        <v>3</v>
      </c>
      <c r="I224" t="str">
        <f t="shared" si="7"/>
        <v>🍺🍺🍺</v>
      </c>
      <c r="J224" s="3" t="str">
        <f>VLOOKUP(E224,Länderkennzeichen!$G$1:$J$250,3,0)</f>
        <v>GER</v>
      </c>
      <c r="K224" t="str">
        <f>VLOOKUP(E224,Länderkennzeichen!$G$1:$J$250,4,0)</f>
        <v>Deutschland</v>
      </c>
    </row>
    <row r="225" spans="1:11" x14ac:dyDescent="0.2">
      <c r="A225" s="11">
        <v>222</v>
      </c>
      <c r="B225" s="11" t="s">
        <v>196</v>
      </c>
      <c r="C225" s="17">
        <v>0.5</v>
      </c>
      <c r="D225" s="71"/>
      <c r="E225" s="10" t="s">
        <v>954</v>
      </c>
      <c r="F225" s="10">
        <v>2010</v>
      </c>
      <c r="G225" s="10" t="s">
        <v>137</v>
      </c>
      <c r="H225">
        <f t="shared" si="6"/>
        <v>3</v>
      </c>
      <c r="I225" t="str">
        <f t="shared" si="7"/>
        <v>🍺🍺🍺</v>
      </c>
      <c r="J225" s="3" t="str">
        <f>VLOOKUP(E225,Länderkennzeichen!$G$1:$J$250,3,0)</f>
        <v>POL</v>
      </c>
      <c r="K225" t="str">
        <f>VLOOKUP(E225,Länderkennzeichen!$G$1:$J$250,4,0)</f>
        <v>Polen</v>
      </c>
    </row>
    <row r="226" spans="1:11" x14ac:dyDescent="0.2">
      <c r="A226" s="11">
        <v>223</v>
      </c>
      <c r="B226" t="s">
        <v>204</v>
      </c>
      <c r="C226" s="17">
        <v>0.5</v>
      </c>
      <c r="D226" s="71"/>
      <c r="E226" s="10" t="s">
        <v>958</v>
      </c>
      <c r="F226" s="10">
        <v>2010</v>
      </c>
      <c r="G226" s="10" t="s">
        <v>137</v>
      </c>
      <c r="H226">
        <f t="shared" si="6"/>
        <v>3</v>
      </c>
      <c r="I226" t="str">
        <f t="shared" si="7"/>
        <v>🍺🍺🍺</v>
      </c>
      <c r="J226" s="3" t="str">
        <f>VLOOKUP(E226,Länderkennzeichen!$G$1:$J$250,3,0)</f>
        <v>GER</v>
      </c>
      <c r="K226" t="str">
        <f>VLOOKUP(E226,Länderkennzeichen!$G$1:$J$250,4,0)</f>
        <v>Deutschland</v>
      </c>
    </row>
    <row r="227" spans="1:11" x14ac:dyDescent="0.2">
      <c r="A227" s="12">
        <v>224</v>
      </c>
      <c r="B227" s="2" t="s">
        <v>208</v>
      </c>
      <c r="C227" s="18">
        <v>0.5</v>
      </c>
      <c r="D227" s="72"/>
      <c r="E227" s="13" t="s">
        <v>954</v>
      </c>
      <c r="F227" s="13">
        <v>2010</v>
      </c>
      <c r="G227" s="13" t="s">
        <v>153</v>
      </c>
      <c r="H227">
        <f t="shared" si="6"/>
        <v>3</v>
      </c>
      <c r="I227" t="str">
        <f t="shared" si="7"/>
        <v>🍺🍺🍺</v>
      </c>
      <c r="J227" s="3" t="str">
        <f>VLOOKUP(E227,Länderkennzeichen!$G$1:$J$250,3,0)</f>
        <v>POL</v>
      </c>
      <c r="K227" t="str">
        <f>VLOOKUP(E227,Länderkennzeichen!$G$1:$J$250,4,0)</f>
        <v>Polen</v>
      </c>
    </row>
    <row r="228" spans="1:11" x14ac:dyDescent="0.2">
      <c r="A228" s="11">
        <v>225</v>
      </c>
      <c r="B228" s="22" t="s">
        <v>327</v>
      </c>
      <c r="C228" s="17">
        <v>0.5</v>
      </c>
      <c r="D228" s="71"/>
      <c r="E228" s="10" t="s">
        <v>958</v>
      </c>
      <c r="F228" s="10">
        <v>2011</v>
      </c>
      <c r="G228" s="10" t="s">
        <v>153</v>
      </c>
      <c r="H228">
        <f t="shared" si="6"/>
        <v>3</v>
      </c>
      <c r="I228" t="str">
        <f t="shared" si="7"/>
        <v>🍺🍺🍺</v>
      </c>
      <c r="J228" s="3" t="str">
        <f>VLOOKUP(E228,Länderkennzeichen!$G$1:$J$250,3,0)</f>
        <v>GER</v>
      </c>
      <c r="K228" t="str">
        <f>VLOOKUP(E228,Länderkennzeichen!$G$1:$J$250,4,0)</f>
        <v>Deutschland</v>
      </c>
    </row>
    <row r="229" spans="1:11" x14ac:dyDescent="0.2">
      <c r="A229" s="22">
        <v>226</v>
      </c>
      <c r="B229" s="22" t="s">
        <v>252</v>
      </c>
      <c r="C229" s="23">
        <v>0.5</v>
      </c>
      <c r="D229" s="73"/>
      <c r="E229" s="24" t="s">
        <v>958</v>
      </c>
      <c r="F229" s="24">
        <v>2011</v>
      </c>
      <c r="G229" s="24" t="s">
        <v>137</v>
      </c>
      <c r="H229">
        <f t="shared" si="6"/>
        <v>3</v>
      </c>
      <c r="I229" t="str">
        <f t="shared" si="7"/>
        <v>🍺🍺🍺</v>
      </c>
      <c r="J229" s="3" t="str">
        <f>VLOOKUP(E229,Länderkennzeichen!$G$1:$J$250,3,0)</f>
        <v>GER</v>
      </c>
      <c r="K229" t="str">
        <f>VLOOKUP(E229,Länderkennzeichen!$G$1:$J$250,4,0)</f>
        <v>Deutschland</v>
      </c>
    </row>
    <row r="230" spans="1:11" x14ac:dyDescent="0.2">
      <c r="A230" s="22">
        <v>227</v>
      </c>
      <c r="B230" s="22" t="s">
        <v>253</v>
      </c>
      <c r="C230" s="23">
        <v>0.33</v>
      </c>
      <c r="D230" s="73"/>
      <c r="E230" s="24" t="s">
        <v>958</v>
      </c>
      <c r="F230" s="24">
        <v>2011</v>
      </c>
      <c r="G230" s="24" t="s">
        <v>137</v>
      </c>
      <c r="H230">
        <f t="shared" si="6"/>
        <v>3</v>
      </c>
      <c r="I230" t="str">
        <f t="shared" si="7"/>
        <v>🍺🍺🍺</v>
      </c>
      <c r="J230" s="3" t="str">
        <f>VLOOKUP(E230,Länderkennzeichen!$G$1:$J$250,3,0)</f>
        <v>GER</v>
      </c>
      <c r="K230" t="str">
        <f>VLOOKUP(E230,Länderkennzeichen!$G$1:$J$250,4,0)</f>
        <v>Deutschland</v>
      </c>
    </row>
    <row r="231" spans="1:11" x14ac:dyDescent="0.2">
      <c r="A231" s="22">
        <v>228</v>
      </c>
      <c r="B231" s="22" t="s">
        <v>309</v>
      </c>
      <c r="C231" s="23">
        <v>0.5</v>
      </c>
      <c r="D231" s="73"/>
      <c r="E231" s="24" t="s">
        <v>958</v>
      </c>
      <c r="F231" s="24">
        <v>2011</v>
      </c>
      <c r="G231" s="24" t="s">
        <v>137</v>
      </c>
      <c r="H231">
        <f t="shared" si="6"/>
        <v>3</v>
      </c>
      <c r="I231" t="str">
        <f t="shared" si="7"/>
        <v>🍺🍺🍺</v>
      </c>
      <c r="J231" s="3" t="str">
        <f>VLOOKUP(E231,Länderkennzeichen!$G$1:$J$250,3,0)</f>
        <v>GER</v>
      </c>
      <c r="K231" t="str">
        <f>VLOOKUP(E231,Länderkennzeichen!$G$1:$J$250,4,0)</f>
        <v>Deutschland</v>
      </c>
    </row>
    <row r="232" spans="1:11" x14ac:dyDescent="0.2">
      <c r="A232" s="22">
        <v>229</v>
      </c>
      <c r="B232" s="22" t="s">
        <v>254</v>
      </c>
      <c r="C232" s="23">
        <v>0.5</v>
      </c>
      <c r="D232" s="73"/>
      <c r="E232" s="24" t="s">
        <v>958</v>
      </c>
      <c r="F232" s="24">
        <v>2011</v>
      </c>
      <c r="G232" s="25" t="s">
        <v>256</v>
      </c>
      <c r="H232">
        <f t="shared" si="6"/>
        <v>3</v>
      </c>
      <c r="I232" t="str">
        <f t="shared" si="7"/>
        <v>🍺🍺🍺</v>
      </c>
      <c r="J232" s="3" t="str">
        <f>VLOOKUP(E232,Länderkennzeichen!$G$1:$J$250,3,0)</f>
        <v>GER</v>
      </c>
      <c r="K232" t="str">
        <f>VLOOKUP(E232,Länderkennzeichen!$G$1:$J$250,4,0)</f>
        <v>Deutschland</v>
      </c>
    </row>
    <row r="233" spans="1:11" x14ac:dyDescent="0.2">
      <c r="A233" s="22">
        <v>230</v>
      </c>
      <c r="B233" s="22" t="s">
        <v>255</v>
      </c>
      <c r="C233" s="23">
        <v>0.33</v>
      </c>
      <c r="D233" s="73"/>
      <c r="E233" s="24" t="s">
        <v>958</v>
      </c>
      <c r="F233" s="24">
        <v>2011</v>
      </c>
      <c r="G233" s="24" t="s">
        <v>137</v>
      </c>
      <c r="H233">
        <f t="shared" si="6"/>
        <v>3</v>
      </c>
      <c r="I233" t="str">
        <f t="shared" si="7"/>
        <v>🍺🍺🍺</v>
      </c>
      <c r="J233" s="3" t="str">
        <f>VLOOKUP(E233,Länderkennzeichen!$G$1:$J$250,3,0)</f>
        <v>GER</v>
      </c>
      <c r="K233" t="str">
        <f>VLOOKUP(E233,Länderkennzeichen!$G$1:$J$250,4,0)</f>
        <v>Deutschland</v>
      </c>
    </row>
    <row r="234" spans="1:11" x14ac:dyDescent="0.2">
      <c r="A234" s="22">
        <v>231</v>
      </c>
      <c r="B234" s="22" t="s">
        <v>257</v>
      </c>
      <c r="C234" s="23">
        <v>0.5</v>
      </c>
      <c r="D234" s="73"/>
      <c r="E234" s="24" t="s">
        <v>958</v>
      </c>
      <c r="F234" s="24">
        <v>2011</v>
      </c>
      <c r="G234" s="24" t="s">
        <v>153</v>
      </c>
      <c r="H234">
        <f t="shared" si="6"/>
        <v>3</v>
      </c>
      <c r="I234" t="str">
        <f t="shared" si="7"/>
        <v>🍺🍺🍺</v>
      </c>
      <c r="J234" s="3" t="str">
        <f>VLOOKUP(E234,Länderkennzeichen!$G$1:$J$250,3,0)</f>
        <v>GER</v>
      </c>
      <c r="K234" t="str">
        <f>VLOOKUP(E234,Länderkennzeichen!$G$1:$J$250,4,0)</f>
        <v>Deutschland</v>
      </c>
    </row>
    <row r="235" spans="1:11" x14ac:dyDescent="0.2">
      <c r="A235" s="22">
        <v>232</v>
      </c>
      <c r="B235" s="22" t="s">
        <v>258</v>
      </c>
      <c r="C235" s="23">
        <v>0.66</v>
      </c>
      <c r="D235" s="73"/>
      <c r="E235" s="24" t="s">
        <v>1570</v>
      </c>
      <c r="F235" s="24">
        <v>2011</v>
      </c>
      <c r="G235" s="24" t="s">
        <v>153</v>
      </c>
      <c r="H235">
        <f t="shared" si="6"/>
        <v>3</v>
      </c>
      <c r="I235" t="str">
        <f t="shared" si="7"/>
        <v>🍺🍺🍺</v>
      </c>
      <c r="J235" s="3" t="str">
        <f>VLOOKUP(E235,Länderkennzeichen!$G$1:$J$250,3,0)</f>
        <v>ITA</v>
      </c>
      <c r="K235" t="str">
        <f>VLOOKUP(E235,Länderkennzeichen!$G$1:$J$250,4,0)</f>
        <v>Italien</v>
      </c>
    </row>
    <row r="236" spans="1:11" x14ac:dyDescent="0.2">
      <c r="A236" s="22">
        <v>233</v>
      </c>
      <c r="B236" s="22" t="s">
        <v>259</v>
      </c>
      <c r="C236" s="23">
        <v>0.5</v>
      </c>
      <c r="D236" s="73"/>
      <c r="E236" s="24" t="s">
        <v>958</v>
      </c>
      <c r="F236" s="24">
        <v>2011</v>
      </c>
      <c r="G236" s="24" t="s">
        <v>137</v>
      </c>
      <c r="H236">
        <f t="shared" si="6"/>
        <v>3</v>
      </c>
      <c r="I236" t="str">
        <f t="shared" si="7"/>
        <v>🍺🍺🍺</v>
      </c>
      <c r="J236" s="3" t="str">
        <f>VLOOKUP(E236,Länderkennzeichen!$G$1:$J$250,3,0)</f>
        <v>GER</v>
      </c>
      <c r="K236" t="str">
        <f>VLOOKUP(E236,Länderkennzeichen!$G$1:$J$250,4,0)</f>
        <v>Deutschland</v>
      </c>
    </row>
    <row r="237" spans="1:11" x14ac:dyDescent="0.2">
      <c r="A237" s="22">
        <v>234</v>
      </c>
      <c r="B237" s="22" t="s">
        <v>260</v>
      </c>
      <c r="C237" s="23">
        <v>0.5</v>
      </c>
      <c r="D237" s="73"/>
      <c r="E237" s="24" t="s">
        <v>958</v>
      </c>
      <c r="F237" s="24">
        <v>2011</v>
      </c>
      <c r="G237" s="24" t="s">
        <v>153</v>
      </c>
      <c r="H237">
        <f t="shared" si="6"/>
        <v>3</v>
      </c>
      <c r="I237" t="str">
        <f t="shared" si="7"/>
        <v>🍺🍺🍺</v>
      </c>
      <c r="J237" s="3" t="str">
        <f>VLOOKUP(E237,Länderkennzeichen!$G$1:$J$250,3,0)</f>
        <v>GER</v>
      </c>
      <c r="K237" t="str">
        <f>VLOOKUP(E237,Länderkennzeichen!$G$1:$J$250,4,0)</f>
        <v>Deutschland</v>
      </c>
    </row>
    <row r="238" spans="1:11" x14ac:dyDescent="0.2">
      <c r="A238" s="22">
        <v>235</v>
      </c>
      <c r="B238" s="22" t="s">
        <v>261</v>
      </c>
      <c r="C238" s="23">
        <v>0.5</v>
      </c>
      <c r="D238" s="73"/>
      <c r="E238" s="24" t="s">
        <v>2272</v>
      </c>
      <c r="F238" s="24">
        <v>2011</v>
      </c>
      <c r="G238" s="24" t="s">
        <v>138</v>
      </c>
      <c r="H238">
        <f t="shared" si="6"/>
        <v>1</v>
      </c>
      <c r="I238" t="str">
        <f t="shared" si="7"/>
        <v>🍺</v>
      </c>
      <c r="J238" s="3" t="str">
        <f>VLOOKUP(E238,Länderkennzeichen!$G$1:$J$250,3,0)</f>
        <v>GBR</v>
      </c>
      <c r="K238" t="str">
        <f>VLOOKUP(E238,Länderkennzeichen!$G$1:$J$250,4,0)</f>
        <v>Vereinigtes Königreich</v>
      </c>
    </row>
    <row r="239" spans="1:11" x14ac:dyDescent="0.2">
      <c r="A239" s="22">
        <v>236</v>
      </c>
      <c r="B239" s="22" t="s">
        <v>262</v>
      </c>
      <c r="C239" s="23">
        <v>0.5</v>
      </c>
      <c r="D239" s="73"/>
      <c r="E239" s="24" t="s">
        <v>958</v>
      </c>
      <c r="F239" s="24">
        <v>2011</v>
      </c>
      <c r="G239" s="25" t="s">
        <v>256</v>
      </c>
      <c r="H239">
        <f t="shared" si="6"/>
        <v>3</v>
      </c>
      <c r="I239" t="str">
        <f t="shared" si="7"/>
        <v>🍺🍺🍺</v>
      </c>
      <c r="J239" s="3" t="str">
        <f>VLOOKUP(E239,Länderkennzeichen!$G$1:$J$250,3,0)</f>
        <v>GER</v>
      </c>
      <c r="K239" t="str">
        <f>VLOOKUP(E239,Länderkennzeichen!$G$1:$J$250,4,0)</f>
        <v>Deutschland</v>
      </c>
    </row>
    <row r="240" spans="1:11" x14ac:dyDescent="0.2">
      <c r="A240" s="22">
        <v>237</v>
      </c>
      <c r="B240" s="27" t="s">
        <v>264</v>
      </c>
      <c r="C240" s="23">
        <v>0.5</v>
      </c>
      <c r="D240" s="73"/>
      <c r="E240" s="24" t="s">
        <v>958</v>
      </c>
      <c r="F240" s="24">
        <v>2011</v>
      </c>
      <c r="G240" s="24" t="s">
        <v>153</v>
      </c>
      <c r="H240">
        <f t="shared" si="6"/>
        <v>3</v>
      </c>
      <c r="I240" t="str">
        <f t="shared" si="7"/>
        <v>🍺🍺🍺</v>
      </c>
      <c r="J240" s="3" t="str">
        <f>VLOOKUP(E240,Länderkennzeichen!$G$1:$J$250,3,0)</f>
        <v>GER</v>
      </c>
      <c r="K240" t="str">
        <f>VLOOKUP(E240,Länderkennzeichen!$G$1:$J$250,4,0)</f>
        <v>Deutschland</v>
      </c>
    </row>
    <row r="241" spans="1:11" x14ac:dyDescent="0.2">
      <c r="A241" s="22">
        <v>238</v>
      </c>
      <c r="B241" s="27" t="s">
        <v>0</v>
      </c>
      <c r="C241" s="23">
        <v>0.5</v>
      </c>
      <c r="D241" s="73"/>
      <c r="E241" s="24" t="s">
        <v>958</v>
      </c>
      <c r="F241" s="24">
        <v>2011</v>
      </c>
      <c r="G241" s="24" t="s">
        <v>153</v>
      </c>
      <c r="H241">
        <f t="shared" si="6"/>
        <v>3</v>
      </c>
      <c r="I241" t="str">
        <f t="shared" si="7"/>
        <v>🍺🍺🍺</v>
      </c>
      <c r="J241" s="3" t="str">
        <f>VLOOKUP(E241,Länderkennzeichen!$G$1:$J$250,3,0)</f>
        <v>GER</v>
      </c>
      <c r="K241" t="str">
        <f>VLOOKUP(E241,Länderkennzeichen!$G$1:$J$250,4,0)</f>
        <v>Deutschland</v>
      </c>
    </row>
    <row r="242" spans="1:11" x14ac:dyDescent="0.2">
      <c r="A242" s="22">
        <v>239</v>
      </c>
      <c r="B242" s="27" t="s">
        <v>1</v>
      </c>
      <c r="C242" s="23">
        <v>0.5</v>
      </c>
      <c r="D242" s="73"/>
      <c r="E242" s="24" t="s">
        <v>1001</v>
      </c>
      <c r="F242" s="24">
        <v>2011</v>
      </c>
      <c r="G242" s="24" t="s">
        <v>138</v>
      </c>
      <c r="H242">
        <f t="shared" si="6"/>
        <v>1</v>
      </c>
      <c r="I242" t="str">
        <f t="shared" si="7"/>
        <v>🍺</v>
      </c>
      <c r="J242" s="3" t="str">
        <f>VLOOKUP(E242,Länderkennzeichen!$G$1:$J$250,3,0)</f>
        <v>CZE</v>
      </c>
      <c r="K242" t="str">
        <f>VLOOKUP(E242,Länderkennzeichen!$G$1:$J$250,4,0)</f>
        <v>Tschechien</v>
      </c>
    </row>
    <row r="243" spans="1:11" x14ac:dyDescent="0.2">
      <c r="A243" s="22">
        <v>240</v>
      </c>
      <c r="B243" s="27" t="s">
        <v>263</v>
      </c>
      <c r="C243" s="23">
        <v>0.3</v>
      </c>
      <c r="D243" s="73"/>
      <c r="E243" s="24" t="s">
        <v>958</v>
      </c>
      <c r="F243" s="24">
        <v>2011</v>
      </c>
      <c r="G243" s="24" t="s">
        <v>153</v>
      </c>
      <c r="H243">
        <f t="shared" si="6"/>
        <v>3</v>
      </c>
      <c r="I243" t="str">
        <f t="shared" si="7"/>
        <v>🍺🍺🍺</v>
      </c>
      <c r="J243" s="3" t="str">
        <f>VLOOKUP(E243,Länderkennzeichen!$G$1:$J$250,3,0)</f>
        <v>GER</v>
      </c>
      <c r="K243" t="str">
        <f>VLOOKUP(E243,Länderkennzeichen!$G$1:$J$250,4,0)</f>
        <v>Deutschland</v>
      </c>
    </row>
    <row r="244" spans="1:11" x14ac:dyDescent="0.2">
      <c r="A244" s="22">
        <v>241</v>
      </c>
      <c r="B244" s="27" t="s">
        <v>2</v>
      </c>
      <c r="C244" s="23">
        <v>0.3</v>
      </c>
      <c r="D244" s="73"/>
      <c r="E244" s="24" t="s">
        <v>1968</v>
      </c>
      <c r="F244" s="24">
        <v>2011</v>
      </c>
      <c r="G244" s="24" t="s">
        <v>137</v>
      </c>
      <c r="H244">
        <f t="shared" si="6"/>
        <v>3</v>
      </c>
      <c r="I244" t="str">
        <f t="shared" si="7"/>
        <v>🍺🍺🍺</v>
      </c>
      <c r="J244" s="3" t="str">
        <f>VLOOKUP(E244,Länderkennzeichen!$G$1:$J$250,3,0)</f>
        <v>POR</v>
      </c>
      <c r="K244" t="str">
        <f>VLOOKUP(E244,Länderkennzeichen!$G$1:$J$250,4,0)</f>
        <v>Portugal</v>
      </c>
    </row>
    <row r="245" spans="1:11" x14ac:dyDescent="0.2">
      <c r="A245" s="22">
        <v>242</v>
      </c>
      <c r="B245" s="27" t="s">
        <v>3</v>
      </c>
      <c r="C245" s="23">
        <v>0.5</v>
      </c>
      <c r="D245" s="73"/>
      <c r="E245" s="24" t="s">
        <v>2272</v>
      </c>
      <c r="F245" s="24">
        <v>2011</v>
      </c>
      <c r="G245" s="21"/>
      <c r="J245" s="3" t="str">
        <f>VLOOKUP(E245,Länderkennzeichen!$G$1:$J$250,3,0)</f>
        <v>GBR</v>
      </c>
      <c r="K245" t="str">
        <f>VLOOKUP(E245,Länderkennzeichen!$G$1:$J$250,4,0)</f>
        <v>Vereinigtes Königreich</v>
      </c>
    </row>
    <row r="246" spans="1:11" x14ac:dyDescent="0.2">
      <c r="A246" s="22">
        <v>243</v>
      </c>
      <c r="B246" s="20" t="s">
        <v>265</v>
      </c>
      <c r="C246" s="23">
        <v>0.5</v>
      </c>
      <c r="D246" s="73"/>
      <c r="E246" s="24" t="s">
        <v>958</v>
      </c>
      <c r="F246" s="24">
        <v>2011</v>
      </c>
      <c r="G246" s="24" t="s">
        <v>137</v>
      </c>
      <c r="H246">
        <f t="shared" ref="H246:H268" si="8">IF(G246="-",1,IF(G246=0,2,3))</f>
        <v>3</v>
      </c>
      <c r="I246" t="str">
        <f t="shared" ref="I246:I268" si="9">REPT($I$3,H246)</f>
        <v>🍺🍺🍺</v>
      </c>
      <c r="J246" s="3" t="str">
        <f>VLOOKUP(E246,Länderkennzeichen!$G$1:$J$250,3,0)</f>
        <v>GER</v>
      </c>
      <c r="K246" t="str">
        <f>VLOOKUP(E246,Länderkennzeichen!$G$1:$J$250,4,0)</f>
        <v>Deutschland</v>
      </c>
    </row>
    <row r="247" spans="1:11" x14ac:dyDescent="0.2">
      <c r="A247" s="22">
        <v>244</v>
      </c>
      <c r="B247" s="20" t="s">
        <v>266</v>
      </c>
      <c r="C247" s="23">
        <v>0.5</v>
      </c>
      <c r="D247" s="73"/>
      <c r="E247" s="24" t="s">
        <v>2272</v>
      </c>
      <c r="F247" s="24">
        <v>2011</v>
      </c>
      <c r="G247" s="24" t="s">
        <v>138</v>
      </c>
      <c r="H247">
        <f t="shared" si="8"/>
        <v>1</v>
      </c>
      <c r="I247" t="str">
        <f t="shared" si="9"/>
        <v>🍺</v>
      </c>
      <c r="J247" s="3" t="str">
        <f>VLOOKUP(E247,Länderkennzeichen!$G$1:$J$250,3,0)</f>
        <v>GBR</v>
      </c>
      <c r="K247" t="str">
        <f>VLOOKUP(E247,Länderkennzeichen!$G$1:$J$250,4,0)</f>
        <v>Vereinigtes Königreich</v>
      </c>
    </row>
    <row r="248" spans="1:11" x14ac:dyDescent="0.2">
      <c r="A248" s="22">
        <v>245</v>
      </c>
      <c r="B248" s="20" t="s">
        <v>467</v>
      </c>
      <c r="C248" s="20">
        <v>0.5</v>
      </c>
      <c r="D248" s="74">
        <v>5</v>
      </c>
      <c r="E248" s="24" t="s">
        <v>958</v>
      </c>
      <c r="F248" s="24">
        <v>2011</v>
      </c>
      <c r="G248" s="24" t="s">
        <v>153</v>
      </c>
      <c r="H248">
        <f t="shared" si="8"/>
        <v>3</v>
      </c>
      <c r="I248" t="str">
        <f t="shared" si="9"/>
        <v>🍺🍺🍺</v>
      </c>
      <c r="J248" s="3" t="str">
        <f>VLOOKUP(E248,Länderkennzeichen!$G$1:$J$250,3,0)</f>
        <v>GER</v>
      </c>
      <c r="K248" t="str">
        <f>VLOOKUP(E248,Länderkennzeichen!$G$1:$J$250,4,0)</f>
        <v>Deutschland</v>
      </c>
    </row>
    <row r="249" spans="1:11" x14ac:dyDescent="0.2">
      <c r="A249" s="22">
        <v>246</v>
      </c>
      <c r="B249" s="20" t="s">
        <v>267</v>
      </c>
      <c r="C249" s="23">
        <v>0.5</v>
      </c>
      <c r="D249" s="73"/>
      <c r="E249" s="24" t="s">
        <v>958</v>
      </c>
      <c r="F249" s="24">
        <v>2011</v>
      </c>
      <c r="G249" s="24" t="s">
        <v>137</v>
      </c>
      <c r="H249">
        <f t="shared" si="8"/>
        <v>3</v>
      </c>
      <c r="I249" t="str">
        <f t="shared" si="9"/>
        <v>🍺🍺🍺</v>
      </c>
      <c r="J249" s="3" t="str">
        <f>VLOOKUP(E249,Länderkennzeichen!$G$1:$J$250,3,0)</f>
        <v>GER</v>
      </c>
      <c r="K249" t="str">
        <f>VLOOKUP(E249,Länderkennzeichen!$G$1:$J$250,4,0)</f>
        <v>Deutschland</v>
      </c>
    </row>
    <row r="250" spans="1:11" x14ac:dyDescent="0.2">
      <c r="A250" s="22">
        <v>247</v>
      </c>
      <c r="B250" s="20" t="s">
        <v>268</v>
      </c>
      <c r="C250" s="23">
        <v>0.5</v>
      </c>
      <c r="D250" s="73"/>
      <c r="E250" s="24" t="s">
        <v>958</v>
      </c>
      <c r="F250" s="24">
        <v>2011</v>
      </c>
      <c r="G250" s="24" t="s">
        <v>153</v>
      </c>
      <c r="H250">
        <f t="shared" si="8"/>
        <v>3</v>
      </c>
      <c r="I250" t="str">
        <f t="shared" si="9"/>
        <v>🍺🍺🍺</v>
      </c>
      <c r="J250" s="3" t="str">
        <f>VLOOKUP(E250,Länderkennzeichen!$G$1:$J$250,3,0)</f>
        <v>GER</v>
      </c>
      <c r="K250" t="str">
        <f>VLOOKUP(E250,Länderkennzeichen!$G$1:$J$250,4,0)</f>
        <v>Deutschland</v>
      </c>
    </row>
    <row r="251" spans="1:11" x14ac:dyDescent="0.2">
      <c r="A251" s="22">
        <v>248</v>
      </c>
      <c r="B251" s="20" t="s">
        <v>269</v>
      </c>
      <c r="C251" s="23">
        <v>0.5</v>
      </c>
      <c r="D251" s="73"/>
      <c r="E251" s="24" t="s">
        <v>958</v>
      </c>
      <c r="F251" s="24">
        <v>2011</v>
      </c>
      <c r="G251" s="21" t="s">
        <v>153</v>
      </c>
      <c r="H251">
        <f t="shared" si="8"/>
        <v>3</v>
      </c>
      <c r="I251" t="str">
        <f t="shared" si="9"/>
        <v>🍺🍺🍺</v>
      </c>
      <c r="J251" s="3" t="str">
        <f>VLOOKUP(E251,Länderkennzeichen!$G$1:$J$250,3,0)</f>
        <v>GER</v>
      </c>
      <c r="K251" t="str">
        <f>VLOOKUP(E251,Länderkennzeichen!$G$1:$J$250,4,0)</f>
        <v>Deutschland</v>
      </c>
    </row>
    <row r="252" spans="1:11" x14ac:dyDescent="0.2">
      <c r="A252" s="22">
        <v>249</v>
      </c>
      <c r="B252" s="20" t="s">
        <v>270</v>
      </c>
      <c r="C252" s="23">
        <v>0.5</v>
      </c>
      <c r="D252" s="73"/>
      <c r="E252" s="24" t="s">
        <v>958</v>
      </c>
      <c r="F252" s="24">
        <v>2011</v>
      </c>
      <c r="G252" s="24" t="s">
        <v>137</v>
      </c>
      <c r="H252">
        <f t="shared" si="8"/>
        <v>3</v>
      </c>
      <c r="I252" t="str">
        <f t="shared" si="9"/>
        <v>🍺🍺🍺</v>
      </c>
      <c r="J252" s="3" t="str">
        <f>VLOOKUP(E252,Länderkennzeichen!$G$1:$J$250,3,0)</f>
        <v>GER</v>
      </c>
      <c r="K252" t="str">
        <f>VLOOKUP(E252,Länderkennzeichen!$G$1:$J$250,4,0)</f>
        <v>Deutschland</v>
      </c>
    </row>
    <row r="253" spans="1:11" x14ac:dyDescent="0.2">
      <c r="A253" s="22">
        <v>250</v>
      </c>
      <c r="B253" s="20" t="s">
        <v>271</v>
      </c>
      <c r="C253" s="23">
        <v>0.5</v>
      </c>
      <c r="D253" s="73"/>
      <c r="E253" s="24" t="s">
        <v>958</v>
      </c>
      <c r="F253" s="24">
        <v>2011</v>
      </c>
      <c r="G253" s="24" t="s">
        <v>137</v>
      </c>
      <c r="H253">
        <f t="shared" si="8"/>
        <v>3</v>
      </c>
      <c r="I253" t="str">
        <f t="shared" si="9"/>
        <v>🍺🍺🍺</v>
      </c>
      <c r="J253" s="3" t="str">
        <f>VLOOKUP(E253,Länderkennzeichen!$G$1:$J$250,3,0)</f>
        <v>GER</v>
      </c>
      <c r="K253" t="str">
        <f>VLOOKUP(E253,Länderkennzeichen!$G$1:$J$250,4,0)</f>
        <v>Deutschland</v>
      </c>
    </row>
    <row r="254" spans="1:11" x14ac:dyDescent="0.2">
      <c r="A254" s="22">
        <v>251</v>
      </c>
      <c r="B254" s="20" t="s">
        <v>272</v>
      </c>
      <c r="C254" s="23">
        <v>0.5</v>
      </c>
      <c r="D254" s="73"/>
      <c r="E254" s="24" t="s">
        <v>1001</v>
      </c>
      <c r="F254" s="24">
        <v>2011</v>
      </c>
      <c r="G254" s="21" t="s">
        <v>153</v>
      </c>
      <c r="H254">
        <f t="shared" si="8"/>
        <v>3</v>
      </c>
      <c r="I254" t="str">
        <f t="shared" si="9"/>
        <v>🍺🍺🍺</v>
      </c>
      <c r="J254" s="3" t="str">
        <f>VLOOKUP(E254,Länderkennzeichen!$G$1:$J$250,3,0)</f>
        <v>CZE</v>
      </c>
      <c r="K254" t="str">
        <f>VLOOKUP(E254,Länderkennzeichen!$G$1:$J$250,4,0)</f>
        <v>Tschechien</v>
      </c>
    </row>
    <row r="255" spans="1:11" x14ac:dyDescent="0.2">
      <c r="A255" s="22">
        <v>252</v>
      </c>
      <c r="B255" s="20" t="s">
        <v>273</v>
      </c>
      <c r="C255" s="23">
        <v>0.3</v>
      </c>
      <c r="D255" s="73"/>
      <c r="E255" s="24" t="s">
        <v>958</v>
      </c>
      <c r="F255" s="24">
        <v>2011</v>
      </c>
      <c r="G255" s="21" t="s">
        <v>137</v>
      </c>
      <c r="H255">
        <f t="shared" si="8"/>
        <v>3</v>
      </c>
      <c r="I255" t="str">
        <f t="shared" si="9"/>
        <v>🍺🍺🍺</v>
      </c>
      <c r="J255" s="3" t="str">
        <f>VLOOKUP(E255,Länderkennzeichen!$G$1:$J$250,3,0)</f>
        <v>GER</v>
      </c>
      <c r="K255" t="str">
        <f>VLOOKUP(E255,Länderkennzeichen!$G$1:$J$250,4,0)</f>
        <v>Deutschland</v>
      </c>
    </row>
    <row r="256" spans="1:11" x14ac:dyDescent="0.2">
      <c r="A256" s="22">
        <v>253</v>
      </c>
      <c r="B256" s="20" t="s">
        <v>274</v>
      </c>
      <c r="C256" s="23">
        <v>0.5</v>
      </c>
      <c r="D256" s="73"/>
      <c r="E256" s="24" t="s">
        <v>958</v>
      </c>
      <c r="F256" s="24">
        <v>2011</v>
      </c>
      <c r="G256" s="21" t="s">
        <v>137</v>
      </c>
      <c r="H256">
        <f t="shared" si="8"/>
        <v>3</v>
      </c>
      <c r="I256" t="str">
        <f t="shared" si="9"/>
        <v>🍺🍺🍺</v>
      </c>
      <c r="J256" s="3" t="str">
        <f>VLOOKUP(E256,Länderkennzeichen!$G$1:$J$250,3,0)</f>
        <v>GER</v>
      </c>
      <c r="K256" t="str">
        <f>VLOOKUP(E256,Länderkennzeichen!$G$1:$J$250,4,0)</f>
        <v>Deutschland</v>
      </c>
    </row>
    <row r="257" spans="1:11" x14ac:dyDescent="0.2">
      <c r="A257" s="22">
        <v>254</v>
      </c>
      <c r="B257" s="20" t="s">
        <v>275</v>
      </c>
      <c r="C257" s="23">
        <v>0.3</v>
      </c>
      <c r="D257" s="73"/>
      <c r="E257" s="24" t="s">
        <v>958</v>
      </c>
      <c r="F257" s="24">
        <v>2011</v>
      </c>
      <c r="G257" s="21" t="s">
        <v>153</v>
      </c>
      <c r="H257">
        <f t="shared" si="8"/>
        <v>3</v>
      </c>
      <c r="I257" t="str">
        <f t="shared" si="9"/>
        <v>🍺🍺🍺</v>
      </c>
      <c r="J257" s="3" t="str">
        <f>VLOOKUP(E257,Länderkennzeichen!$G$1:$J$250,3,0)</f>
        <v>GER</v>
      </c>
      <c r="K257" t="str">
        <f>VLOOKUP(E257,Länderkennzeichen!$G$1:$J$250,4,0)</f>
        <v>Deutschland</v>
      </c>
    </row>
    <row r="258" spans="1:11" x14ac:dyDescent="0.2">
      <c r="A258" s="22">
        <v>255</v>
      </c>
      <c r="B258" s="20" t="s">
        <v>276</v>
      </c>
      <c r="C258" s="23">
        <v>0.5</v>
      </c>
      <c r="D258" s="73"/>
      <c r="E258" s="24" t="s">
        <v>958</v>
      </c>
      <c r="F258" s="24">
        <v>2011</v>
      </c>
      <c r="G258" s="21" t="s">
        <v>137</v>
      </c>
      <c r="H258">
        <f t="shared" si="8"/>
        <v>3</v>
      </c>
      <c r="I258" t="str">
        <f t="shared" si="9"/>
        <v>🍺🍺🍺</v>
      </c>
      <c r="J258" s="3" t="str">
        <f>VLOOKUP(E258,Länderkennzeichen!$G$1:$J$250,3,0)</f>
        <v>GER</v>
      </c>
      <c r="K258" t="str">
        <f>VLOOKUP(E258,Länderkennzeichen!$G$1:$J$250,4,0)</f>
        <v>Deutschland</v>
      </c>
    </row>
    <row r="259" spans="1:11" x14ac:dyDescent="0.2">
      <c r="A259" s="22">
        <v>256</v>
      </c>
      <c r="B259" s="20" t="s">
        <v>277</v>
      </c>
      <c r="C259" s="23">
        <v>0.5</v>
      </c>
      <c r="D259" s="73"/>
      <c r="E259" s="24" t="s">
        <v>958</v>
      </c>
      <c r="F259" s="24">
        <v>2011</v>
      </c>
      <c r="G259" s="21" t="s">
        <v>137</v>
      </c>
      <c r="H259">
        <f t="shared" si="8"/>
        <v>3</v>
      </c>
      <c r="I259" t="str">
        <f t="shared" si="9"/>
        <v>🍺🍺🍺</v>
      </c>
      <c r="J259" s="3" t="str">
        <f>VLOOKUP(E259,Länderkennzeichen!$G$1:$J$250,3,0)</f>
        <v>GER</v>
      </c>
      <c r="K259" t="str">
        <f>VLOOKUP(E259,Länderkennzeichen!$G$1:$J$250,4,0)</f>
        <v>Deutschland</v>
      </c>
    </row>
    <row r="260" spans="1:11" x14ac:dyDescent="0.2">
      <c r="A260" s="22">
        <v>257</v>
      </c>
      <c r="B260" s="20" t="s">
        <v>278</v>
      </c>
      <c r="C260" s="23">
        <v>0.3</v>
      </c>
      <c r="D260" s="73"/>
      <c r="E260" s="24" t="s">
        <v>958</v>
      </c>
      <c r="F260" s="24">
        <v>2011</v>
      </c>
      <c r="G260" s="21" t="s">
        <v>137</v>
      </c>
      <c r="H260">
        <f t="shared" si="8"/>
        <v>3</v>
      </c>
      <c r="I260" t="str">
        <f t="shared" si="9"/>
        <v>🍺🍺🍺</v>
      </c>
      <c r="J260" s="3" t="str">
        <f>VLOOKUP(E260,Länderkennzeichen!$G$1:$J$250,3,0)</f>
        <v>GER</v>
      </c>
      <c r="K260" t="str">
        <f>VLOOKUP(E260,Länderkennzeichen!$G$1:$J$250,4,0)</f>
        <v>Deutschland</v>
      </c>
    </row>
    <row r="261" spans="1:11" x14ac:dyDescent="0.2">
      <c r="A261" s="22">
        <v>258</v>
      </c>
      <c r="B261" s="20" t="s">
        <v>279</v>
      </c>
      <c r="C261" s="23">
        <v>0.5</v>
      </c>
      <c r="D261" s="73"/>
      <c r="E261" s="24" t="s">
        <v>2272</v>
      </c>
      <c r="F261" s="24">
        <v>2011</v>
      </c>
      <c r="G261" s="21" t="s">
        <v>153</v>
      </c>
      <c r="H261">
        <f t="shared" si="8"/>
        <v>3</v>
      </c>
      <c r="I261" t="str">
        <f t="shared" si="9"/>
        <v>🍺🍺🍺</v>
      </c>
      <c r="J261" s="3" t="str">
        <f>VLOOKUP(E261,Länderkennzeichen!$G$1:$J$250,3,0)</f>
        <v>GBR</v>
      </c>
      <c r="K261" t="str">
        <f>VLOOKUP(E261,Länderkennzeichen!$G$1:$J$250,4,0)</f>
        <v>Vereinigtes Königreich</v>
      </c>
    </row>
    <row r="262" spans="1:11" x14ac:dyDescent="0.2">
      <c r="A262" s="22">
        <v>259</v>
      </c>
      <c r="B262" s="20" t="s">
        <v>280</v>
      </c>
      <c r="C262" s="23">
        <v>0.3</v>
      </c>
      <c r="D262" s="73"/>
      <c r="E262" s="24" t="s">
        <v>958</v>
      </c>
      <c r="F262" s="24">
        <v>2011</v>
      </c>
      <c r="G262" s="26" t="s">
        <v>256</v>
      </c>
      <c r="H262">
        <f t="shared" si="8"/>
        <v>3</v>
      </c>
      <c r="I262" t="str">
        <f t="shared" si="9"/>
        <v>🍺🍺🍺</v>
      </c>
      <c r="J262" s="3" t="str">
        <f>VLOOKUP(E262,Länderkennzeichen!$G$1:$J$250,3,0)</f>
        <v>GER</v>
      </c>
      <c r="K262" t="str">
        <f>VLOOKUP(E262,Länderkennzeichen!$G$1:$J$250,4,0)</f>
        <v>Deutschland</v>
      </c>
    </row>
    <row r="263" spans="1:11" x14ac:dyDescent="0.2">
      <c r="A263" s="22">
        <v>260</v>
      </c>
      <c r="B263" s="20" t="s">
        <v>281</v>
      </c>
      <c r="C263" s="23">
        <v>0.5</v>
      </c>
      <c r="D263" s="73">
        <v>4.8</v>
      </c>
      <c r="E263" s="24" t="s">
        <v>958</v>
      </c>
      <c r="F263" s="24">
        <v>2011</v>
      </c>
      <c r="G263" s="21" t="s">
        <v>153</v>
      </c>
      <c r="H263">
        <f t="shared" si="8"/>
        <v>3</v>
      </c>
      <c r="I263" t="str">
        <f t="shared" si="9"/>
        <v>🍺🍺🍺</v>
      </c>
      <c r="J263" s="3" t="str">
        <f>VLOOKUP(E263,Länderkennzeichen!$G$1:$J$250,3,0)</f>
        <v>GER</v>
      </c>
      <c r="K263" t="str">
        <f>VLOOKUP(E263,Länderkennzeichen!$G$1:$J$250,4,0)</f>
        <v>Deutschland</v>
      </c>
    </row>
    <row r="264" spans="1:11" x14ac:dyDescent="0.2">
      <c r="A264" s="22">
        <v>261</v>
      </c>
      <c r="B264" s="20" t="s">
        <v>282</v>
      </c>
      <c r="C264" s="23">
        <v>0.5</v>
      </c>
      <c r="D264" s="73"/>
      <c r="E264" s="24" t="s">
        <v>958</v>
      </c>
      <c r="F264" s="24">
        <v>2011</v>
      </c>
      <c r="G264" s="21" t="s">
        <v>138</v>
      </c>
      <c r="H264">
        <f t="shared" si="8"/>
        <v>1</v>
      </c>
      <c r="I264" t="str">
        <f t="shared" si="9"/>
        <v>🍺</v>
      </c>
      <c r="J264" s="3" t="str">
        <f>VLOOKUP(E264,Länderkennzeichen!$G$1:$J$250,3,0)</f>
        <v>GER</v>
      </c>
      <c r="K264" t="str">
        <f>VLOOKUP(E264,Länderkennzeichen!$G$1:$J$250,4,0)</f>
        <v>Deutschland</v>
      </c>
    </row>
    <row r="265" spans="1:11" x14ac:dyDescent="0.2">
      <c r="A265" s="22">
        <v>262</v>
      </c>
      <c r="B265" s="20" t="s">
        <v>283</v>
      </c>
      <c r="C265" s="23">
        <v>0.5</v>
      </c>
      <c r="D265" s="73"/>
      <c r="E265" s="24" t="s">
        <v>958</v>
      </c>
      <c r="F265" s="24">
        <v>2011</v>
      </c>
      <c r="G265" s="21" t="s">
        <v>137</v>
      </c>
      <c r="H265">
        <f t="shared" si="8"/>
        <v>3</v>
      </c>
      <c r="I265" t="str">
        <f t="shared" si="9"/>
        <v>🍺🍺🍺</v>
      </c>
      <c r="J265" s="3" t="str">
        <f>VLOOKUP(E265,Länderkennzeichen!$G$1:$J$250,3,0)</f>
        <v>GER</v>
      </c>
      <c r="K265" t="str">
        <f>VLOOKUP(E265,Länderkennzeichen!$G$1:$J$250,4,0)</f>
        <v>Deutschland</v>
      </c>
    </row>
    <row r="266" spans="1:11" x14ac:dyDescent="0.2">
      <c r="A266" s="22">
        <v>263</v>
      </c>
      <c r="B266" s="20" t="s">
        <v>284</v>
      </c>
      <c r="C266" s="23">
        <v>0.5</v>
      </c>
      <c r="D266" s="73"/>
      <c r="E266" s="24" t="s">
        <v>958</v>
      </c>
      <c r="F266" s="24">
        <v>2011</v>
      </c>
      <c r="G266" s="21" t="s">
        <v>137</v>
      </c>
      <c r="H266">
        <f t="shared" si="8"/>
        <v>3</v>
      </c>
      <c r="I266" t="str">
        <f t="shared" si="9"/>
        <v>🍺🍺🍺</v>
      </c>
      <c r="J266" s="3" t="str">
        <f>VLOOKUP(E266,Länderkennzeichen!$G$1:$J$250,3,0)</f>
        <v>GER</v>
      </c>
      <c r="K266" t="str">
        <f>VLOOKUP(E266,Länderkennzeichen!$G$1:$J$250,4,0)</f>
        <v>Deutschland</v>
      </c>
    </row>
    <row r="267" spans="1:11" x14ac:dyDescent="0.2">
      <c r="A267" s="22">
        <v>264</v>
      </c>
      <c r="B267" s="20" t="s">
        <v>573</v>
      </c>
      <c r="C267" s="23">
        <v>0.33</v>
      </c>
      <c r="D267" s="73">
        <v>4.8</v>
      </c>
      <c r="E267" s="24" t="s">
        <v>1570</v>
      </c>
      <c r="F267" s="24">
        <v>2011</v>
      </c>
      <c r="G267" s="21" t="s">
        <v>137</v>
      </c>
      <c r="H267">
        <f t="shared" si="8"/>
        <v>3</v>
      </c>
      <c r="I267" t="str">
        <f t="shared" si="9"/>
        <v>🍺🍺🍺</v>
      </c>
      <c r="J267" s="3" t="str">
        <f>VLOOKUP(E267,Länderkennzeichen!$G$1:$J$250,3,0)</f>
        <v>ITA</v>
      </c>
      <c r="K267" t="str">
        <f>VLOOKUP(E267,Länderkennzeichen!$G$1:$J$250,4,0)</f>
        <v>Italien</v>
      </c>
    </row>
    <row r="268" spans="1:11" x14ac:dyDescent="0.2">
      <c r="A268" s="22">
        <v>265</v>
      </c>
      <c r="B268" s="20" t="s">
        <v>574</v>
      </c>
      <c r="C268" s="23">
        <v>0.3</v>
      </c>
      <c r="D268" s="73"/>
      <c r="E268" s="24" t="s">
        <v>1968</v>
      </c>
      <c r="F268" s="24">
        <v>2011</v>
      </c>
      <c r="G268" s="21" t="s">
        <v>138</v>
      </c>
      <c r="H268">
        <f t="shared" si="8"/>
        <v>1</v>
      </c>
      <c r="I268" t="str">
        <f t="shared" si="9"/>
        <v>🍺</v>
      </c>
      <c r="J268" s="3" t="str">
        <f>VLOOKUP(E268,Länderkennzeichen!$G$1:$J$250,3,0)</f>
        <v>POR</v>
      </c>
      <c r="K268" t="str">
        <f>VLOOKUP(E268,Länderkennzeichen!$G$1:$J$250,4,0)</f>
        <v>Portugal</v>
      </c>
    </row>
    <row r="269" spans="1:11" x14ac:dyDescent="0.2">
      <c r="A269" s="22">
        <v>266</v>
      </c>
      <c r="B269" s="20" t="s">
        <v>285</v>
      </c>
      <c r="C269" s="23">
        <v>0.3</v>
      </c>
      <c r="D269" s="73"/>
      <c r="E269" s="24" t="s">
        <v>2091</v>
      </c>
      <c r="F269" s="24">
        <v>2011</v>
      </c>
      <c r="G269" s="21"/>
      <c r="J269" s="3" t="str">
        <f>VLOOKUP(E269,Länderkennzeichen!$G$1:$J$250,3,0)</f>
        <v>ESP</v>
      </c>
      <c r="K269" t="str">
        <f>VLOOKUP(E269,Länderkennzeichen!$G$1:$J$250,4,0)</f>
        <v>Spanien</v>
      </c>
    </row>
    <row r="270" spans="1:11" x14ac:dyDescent="0.2">
      <c r="A270" s="22">
        <v>267</v>
      </c>
      <c r="B270" s="20" t="s">
        <v>286</v>
      </c>
      <c r="C270" s="23">
        <v>0.3</v>
      </c>
      <c r="D270" s="73"/>
      <c r="E270" s="24" t="s">
        <v>2091</v>
      </c>
      <c r="F270" s="24">
        <v>2011</v>
      </c>
      <c r="G270" s="21"/>
      <c r="J270" s="3" t="str">
        <f>VLOOKUP(E270,Länderkennzeichen!$G$1:$J$250,3,0)</f>
        <v>ESP</v>
      </c>
      <c r="K270" t="str">
        <f>VLOOKUP(E270,Länderkennzeichen!$G$1:$J$250,4,0)</f>
        <v>Spanien</v>
      </c>
    </row>
    <row r="271" spans="1:11" x14ac:dyDescent="0.2">
      <c r="A271" s="28">
        <v>268</v>
      </c>
      <c r="B271" s="29" t="s">
        <v>287</v>
      </c>
      <c r="C271" s="30">
        <v>0.5</v>
      </c>
      <c r="D271" s="75"/>
      <c r="E271" s="32" t="s">
        <v>958</v>
      </c>
      <c r="F271" s="32">
        <v>2011</v>
      </c>
      <c r="G271" s="31"/>
      <c r="J271" s="3" t="str">
        <f>VLOOKUP(E271,Länderkennzeichen!$G$1:$J$250,3,0)</f>
        <v>GER</v>
      </c>
      <c r="K271" t="str">
        <f>VLOOKUP(E271,Länderkennzeichen!$G$1:$J$250,4,0)</f>
        <v>Deutschland</v>
      </c>
    </row>
    <row r="272" spans="1:11" x14ac:dyDescent="0.2">
      <c r="A272" s="22">
        <v>269</v>
      </c>
      <c r="B272" s="22" t="s">
        <v>288</v>
      </c>
      <c r="C272" s="3">
        <v>0.33</v>
      </c>
      <c r="D272" s="68"/>
      <c r="E272" s="24" t="s">
        <v>958</v>
      </c>
      <c r="F272" s="24">
        <v>2012</v>
      </c>
      <c r="G272" s="21" t="s">
        <v>153</v>
      </c>
      <c r="H272">
        <f t="shared" ref="H272:H335" si="10">IF(G272="-",1,IF(G272=0,2,3))</f>
        <v>3</v>
      </c>
      <c r="I272" t="str">
        <f t="shared" ref="I272:I335" si="11">REPT($I$3,H272)</f>
        <v>🍺🍺🍺</v>
      </c>
      <c r="J272" s="3" t="str">
        <f>VLOOKUP(E272,Länderkennzeichen!$G$1:$J$250,3,0)</f>
        <v>GER</v>
      </c>
      <c r="K272" t="str">
        <f>VLOOKUP(E272,Länderkennzeichen!$G$1:$J$250,4,0)</f>
        <v>Deutschland</v>
      </c>
    </row>
    <row r="273" spans="1:11" x14ac:dyDescent="0.2">
      <c r="A273" s="22">
        <v>270</v>
      </c>
      <c r="B273" s="22" t="s">
        <v>289</v>
      </c>
      <c r="C273" s="5">
        <v>0.5</v>
      </c>
      <c r="D273" s="68"/>
      <c r="E273" s="24" t="s">
        <v>966</v>
      </c>
      <c r="F273" s="24">
        <v>2012</v>
      </c>
      <c r="G273" s="33" t="s">
        <v>153</v>
      </c>
      <c r="H273">
        <f t="shared" si="10"/>
        <v>3</v>
      </c>
      <c r="I273" t="str">
        <f t="shared" si="11"/>
        <v>🍺🍺🍺</v>
      </c>
      <c r="J273" s="3" t="str">
        <f>VLOOKUP(E273,Länderkennzeichen!$G$1:$J$250,3,0)</f>
        <v>AUT</v>
      </c>
      <c r="K273" t="str">
        <f>VLOOKUP(E273,Länderkennzeichen!$G$1:$J$250,4,0)</f>
        <v>Österreich</v>
      </c>
    </row>
    <row r="274" spans="1:11" x14ac:dyDescent="0.2">
      <c r="A274" s="22">
        <v>271</v>
      </c>
      <c r="B274" s="22" t="s">
        <v>291</v>
      </c>
      <c r="C274" s="3">
        <v>0.66</v>
      </c>
      <c r="D274" s="68"/>
      <c r="E274" s="24" t="s">
        <v>1570</v>
      </c>
      <c r="F274" s="24">
        <v>2012</v>
      </c>
      <c r="G274" s="3" t="s">
        <v>137</v>
      </c>
      <c r="H274">
        <f t="shared" si="10"/>
        <v>3</v>
      </c>
      <c r="I274" t="str">
        <f t="shared" si="11"/>
        <v>🍺🍺🍺</v>
      </c>
      <c r="J274" s="3" t="str">
        <f>VLOOKUP(E274,Länderkennzeichen!$G$1:$J$250,3,0)</f>
        <v>ITA</v>
      </c>
      <c r="K274" t="str">
        <f>VLOOKUP(E274,Länderkennzeichen!$G$1:$J$250,4,0)</f>
        <v>Italien</v>
      </c>
    </row>
    <row r="275" spans="1:11" x14ac:dyDescent="0.2">
      <c r="A275" s="22">
        <v>272</v>
      </c>
      <c r="B275" s="22" t="s">
        <v>292</v>
      </c>
      <c r="C275" s="7">
        <v>0.5</v>
      </c>
      <c r="D275" s="69"/>
      <c r="E275" s="24" t="s">
        <v>958</v>
      </c>
      <c r="F275" s="24">
        <v>2012</v>
      </c>
      <c r="G275" s="21" t="s">
        <v>153</v>
      </c>
      <c r="H275">
        <f t="shared" si="10"/>
        <v>3</v>
      </c>
      <c r="I275" t="str">
        <f t="shared" si="11"/>
        <v>🍺🍺🍺</v>
      </c>
      <c r="J275" s="3" t="str">
        <f>VLOOKUP(E275,Länderkennzeichen!$G$1:$J$250,3,0)</f>
        <v>GER</v>
      </c>
      <c r="K275" t="str">
        <f>VLOOKUP(E275,Länderkennzeichen!$G$1:$J$250,4,0)</f>
        <v>Deutschland</v>
      </c>
    </row>
    <row r="276" spans="1:11" x14ac:dyDescent="0.2">
      <c r="A276" s="22">
        <v>273</v>
      </c>
      <c r="B276" s="22" t="s">
        <v>293</v>
      </c>
      <c r="C276" s="5">
        <v>0.5</v>
      </c>
      <c r="D276" s="68"/>
      <c r="E276" s="24" t="s">
        <v>1578</v>
      </c>
      <c r="F276" s="24">
        <v>2012</v>
      </c>
      <c r="G276" s="3" t="s">
        <v>137</v>
      </c>
      <c r="H276">
        <f t="shared" si="10"/>
        <v>3</v>
      </c>
      <c r="I276" t="str">
        <f t="shared" si="11"/>
        <v>🍺🍺🍺</v>
      </c>
      <c r="J276" s="3" t="str">
        <f>VLOOKUP(E276,Länderkennzeichen!$G$1:$J$250,3,0)</f>
        <v>JPN</v>
      </c>
      <c r="K276" t="str">
        <f>VLOOKUP(E276,Länderkennzeichen!$G$1:$J$250,4,0)</f>
        <v>Japan</v>
      </c>
    </row>
    <row r="277" spans="1:11" x14ac:dyDescent="0.2">
      <c r="A277" s="22">
        <v>274</v>
      </c>
      <c r="B277" s="22" t="s">
        <v>294</v>
      </c>
      <c r="C277" s="5">
        <v>0.5</v>
      </c>
      <c r="D277" s="68"/>
      <c r="E277" s="24" t="s">
        <v>958</v>
      </c>
      <c r="F277" s="24">
        <v>2012</v>
      </c>
      <c r="G277" s="33" t="s">
        <v>153</v>
      </c>
      <c r="H277">
        <f t="shared" si="10"/>
        <v>3</v>
      </c>
      <c r="I277" t="str">
        <f t="shared" si="11"/>
        <v>🍺🍺🍺</v>
      </c>
      <c r="J277" s="3" t="str">
        <f>VLOOKUP(E277,Länderkennzeichen!$G$1:$J$250,3,0)</f>
        <v>GER</v>
      </c>
      <c r="K277" t="str">
        <f>VLOOKUP(E277,Länderkennzeichen!$G$1:$J$250,4,0)</f>
        <v>Deutschland</v>
      </c>
    </row>
    <row r="278" spans="1:11" x14ac:dyDescent="0.2">
      <c r="A278" s="22">
        <v>275</v>
      </c>
      <c r="B278" s="22" t="s">
        <v>296</v>
      </c>
      <c r="C278" s="5">
        <v>0.5</v>
      </c>
      <c r="D278" s="68"/>
      <c r="E278" s="24" t="s">
        <v>958</v>
      </c>
      <c r="F278" s="24">
        <v>2012</v>
      </c>
      <c r="G278" s="3" t="s">
        <v>137</v>
      </c>
      <c r="H278">
        <f t="shared" si="10"/>
        <v>3</v>
      </c>
      <c r="I278" t="str">
        <f t="shared" si="11"/>
        <v>🍺🍺🍺</v>
      </c>
      <c r="J278" s="3" t="str">
        <f>VLOOKUP(E278,Länderkennzeichen!$G$1:$J$250,3,0)</f>
        <v>GER</v>
      </c>
      <c r="K278" t="str">
        <f>VLOOKUP(E278,Länderkennzeichen!$G$1:$J$250,4,0)</f>
        <v>Deutschland</v>
      </c>
    </row>
    <row r="279" spans="1:11" x14ac:dyDescent="0.2">
      <c r="A279" s="22">
        <v>276</v>
      </c>
      <c r="B279" s="22" t="s">
        <v>295</v>
      </c>
      <c r="C279" s="5">
        <v>0.5</v>
      </c>
      <c r="D279" s="68"/>
      <c r="E279" s="24" t="s">
        <v>958</v>
      </c>
      <c r="F279" s="24">
        <v>2012</v>
      </c>
      <c r="G279" s="3" t="s">
        <v>137</v>
      </c>
      <c r="H279">
        <f t="shared" si="10"/>
        <v>3</v>
      </c>
      <c r="I279" t="str">
        <f t="shared" si="11"/>
        <v>🍺🍺🍺</v>
      </c>
      <c r="J279" s="3" t="str">
        <f>VLOOKUP(E279,Länderkennzeichen!$G$1:$J$250,3,0)</f>
        <v>GER</v>
      </c>
      <c r="K279" t="str">
        <f>VLOOKUP(E279,Länderkennzeichen!$G$1:$J$250,4,0)</f>
        <v>Deutschland</v>
      </c>
    </row>
    <row r="280" spans="1:11" x14ac:dyDescent="0.2">
      <c r="A280" s="22">
        <v>277</v>
      </c>
      <c r="B280" s="22" t="s">
        <v>297</v>
      </c>
      <c r="C280" s="5">
        <v>0.5</v>
      </c>
      <c r="D280" s="68"/>
      <c r="E280" s="24" t="s">
        <v>958</v>
      </c>
      <c r="F280" s="24">
        <v>2012</v>
      </c>
      <c r="G280" s="21" t="s">
        <v>153</v>
      </c>
      <c r="H280">
        <f t="shared" si="10"/>
        <v>3</v>
      </c>
      <c r="I280" t="str">
        <f t="shared" si="11"/>
        <v>🍺🍺🍺</v>
      </c>
      <c r="J280" s="3" t="str">
        <f>VLOOKUP(E280,Länderkennzeichen!$G$1:$J$250,3,0)</f>
        <v>GER</v>
      </c>
      <c r="K280" t="str">
        <f>VLOOKUP(E280,Länderkennzeichen!$G$1:$J$250,4,0)</f>
        <v>Deutschland</v>
      </c>
    </row>
    <row r="281" spans="1:11" x14ac:dyDescent="0.2">
      <c r="A281" s="22">
        <v>278</v>
      </c>
      <c r="B281" s="22" t="s">
        <v>298</v>
      </c>
      <c r="C281" s="5">
        <v>0.5</v>
      </c>
      <c r="D281" s="68"/>
      <c r="E281" s="24" t="s">
        <v>954</v>
      </c>
      <c r="F281" s="24">
        <v>2012</v>
      </c>
      <c r="G281" s="33" t="s">
        <v>153</v>
      </c>
      <c r="H281">
        <f t="shared" si="10"/>
        <v>3</v>
      </c>
      <c r="I281" t="str">
        <f t="shared" si="11"/>
        <v>🍺🍺🍺</v>
      </c>
      <c r="J281" s="3" t="str">
        <f>VLOOKUP(E281,Länderkennzeichen!$G$1:$J$250,3,0)</f>
        <v>POL</v>
      </c>
      <c r="K281" t="str">
        <f>VLOOKUP(E281,Länderkennzeichen!$G$1:$J$250,4,0)</f>
        <v>Polen</v>
      </c>
    </row>
    <row r="282" spans="1:11" x14ac:dyDescent="0.2">
      <c r="A282" s="22">
        <v>279</v>
      </c>
      <c r="B282" s="22" t="s">
        <v>299</v>
      </c>
      <c r="C282" s="5">
        <v>0.5</v>
      </c>
      <c r="D282" s="68"/>
      <c r="E282" s="24" t="s">
        <v>1466</v>
      </c>
      <c r="F282" s="24">
        <v>2012</v>
      </c>
      <c r="G282" s="3" t="s">
        <v>137</v>
      </c>
      <c r="H282">
        <f t="shared" si="10"/>
        <v>3</v>
      </c>
      <c r="I282" t="str">
        <f t="shared" si="11"/>
        <v>🍺🍺🍺</v>
      </c>
      <c r="J282" s="3" t="str">
        <f>VLOOKUP(E282,Länderkennzeichen!$G$1:$J$250,3,0)</f>
        <v>GRE</v>
      </c>
      <c r="K282" t="str">
        <f>VLOOKUP(E282,Länderkennzeichen!$G$1:$J$250,4,0)</f>
        <v>Griechenland</v>
      </c>
    </row>
    <row r="283" spans="1:11" x14ac:dyDescent="0.2">
      <c r="A283" s="22">
        <v>280</v>
      </c>
      <c r="B283" s="22" t="s">
        <v>300</v>
      </c>
      <c r="C283" s="3">
        <v>0.33</v>
      </c>
      <c r="D283" s="68"/>
      <c r="E283" s="24" t="s">
        <v>958</v>
      </c>
      <c r="F283" s="24">
        <v>2012</v>
      </c>
      <c r="G283" s="21" t="s">
        <v>153</v>
      </c>
      <c r="H283">
        <f t="shared" si="10"/>
        <v>3</v>
      </c>
      <c r="I283" t="str">
        <f t="shared" si="11"/>
        <v>🍺🍺🍺</v>
      </c>
      <c r="J283" s="3" t="str">
        <f>VLOOKUP(E283,Länderkennzeichen!$G$1:$J$250,3,0)</f>
        <v>GER</v>
      </c>
      <c r="K283" t="str">
        <f>VLOOKUP(E283,Länderkennzeichen!$G$1:$J$250,4,0)</f>
        <v>Deutschland</v>
      </c>
    </row>
    <row r="284" spans="1:11" x14ac:dyDescent="0.2">
      <c r="A284" s="22">
        <v>281</v>
      </c>
      <c r="B284" s="22" t="s">
        <v>301</v>
      </c>
      <c r="C284" s="5">
        <v>0.5</v>
      </c>
      <c r="D284" s="68"/>
      <c r="E284" s="24" t="s">
        <v>958</v>
      </c>
      <c r="F284" s="24">
        <v>2012</v>
      </c>
      <c r="G284" s="33" t="s">
        <v>153</v>
      </c>
      <c r="H284">
        <f t="shared" si="10"/>
        <v>3</v>
      </c>
      <c r="I284" t="str">
        <f t="shared" si="11"/>
        <v>🍺🍺🍺</v>
      </c>
      <c r="J284" s="3" t="str">
        <f>VLOOKUP(E284,Länderkennzeichen!$G$1:$J$250,3,0)</f>
        <v>GER</v>
      </c>
      <c r="K284" t="str">
        <f>VLOOKUP(E284,Länderkennzeichen!$G$1:$J$250,4,0)</f>
        <v>Deutschland</v>
      </c>
    </row>
    <row r="285" spans="1:11" x14ac:dyDescent="0.2">
      <c r="A285" s="22">
        <v>282</v>
      </c>
      <c r="B285" s="22" t="s">
        <v>302</v>
      </c>
      <c r="C285" s="5">
        <v>0.5</v>
      </c>
      <c r="D285" s="68"/>
      <c r="E285" s="24" t="s">
        <v>958</v>
      </c>
      <c r="F285" s="24">
        <v>2012</v>
      </c>
      <c r="G285" s="3" t="s">
        <v>137</v>
      </c>
      <c r="H285">
        <f t="shared" si="10"/>
        <v>3</v>
      </c>
      <c r="I285" t="str">
        <f t="shared" si="11"/>
        <v>🍺🍺🍺</v>
      </c>
      <c r="J285" s="3" t="str">
        <f>VLOOKUP(E285,Länderkennzeichen!$G$1:$J$250,3,0)</f>
        <v>GER</v>
      </c>
      <c r="K285" t="str">
        <f>VLOOKUP(E285,Länderkennzeichen!$G$1:$J$250,4,0)</f>
        <v>Deutschland</v>
      </c>
    </row>
    <row r="286" spans="1:11" x14ac:dyDescent="0.2">
      <c r="A286" s="22">
        <v>283</v>
      </c>
      <c r="B286" s="22" t="s">
        <v>303</v>
      </c>
      <c r="C286" s="5">
        <v>0.5</v>
      </c>
      <c r="D286" s="68"/>
      <c r="E286" s="24" t="s">
        <v>966</v>
      </c>
      <c r="F286" s="24">
        <v>2012</v>
      </c>
      <c r="G286" s="3" t="s">
        <v>137</v>
      </c>
      <c r="H286">
        <f t="shared" si="10"/>
        <v>3</v>
      </c>
      <c r="I286" t="str">
        <f t="shared" si="11"/>
        <v>🍺🍺🍺</v>
      </c>
      <c r="J286" s="3" t="str">
        <f>VLOOKUP(E286,Länderkennzeichen!$G$1:$J$250,3,0)</f>
        <v>AUT</v>
      </c>
      <c r="K286" t="str">
        <f>VLOOKUP(E286,Länderkennzeichen!$G$1:$J$250,4,0)</f>
        <v>Österreich</v>
      </c>
    </row>
    <row r="287" spans="1:11" x14ac:dyDescent="0.2">
      <c r="A287" s="22">
        <v>284</v>
      </c>
      <c r="B287" s="22" t="s">
        <v>304</v>
      </c>
      <c r="C287" s="3">
        <v>0.33</v>
      </c>
      <c r="D287" s="68"/>
      <c r="E287" s="24" t="s">
        <v>956</v>
      </c>
      <c r="F287" s="24">
        <v>2012</v>
      </c>
      <c r="G287" s="3" t="s">
        <v>138</v>
      </c>
      <c r="H287">
        <f t="shared" si="10"/>
        <v>1</v>
      </c>
      <c r="I287" t="str">
        <f t="shared" si="11"/>
        <v>🍺</v>
      </c>
      <c r="J287" s="3" t="str">
        <f>VLOOKUP(E287,Länderkennzeichen!$G$1:$J$250,3,0)</f>
        <v>FRA</v>
      </c>
      <c r="K287" t="str">
        <f>VLOOKUP(E287,Länderkennzeichen!$G$1:$J$250,4,0)</f>
        <v>Frankreich</v>
      </c>
    </row>
    <row r="288" spans="1:11" x14ac:dyDescent="0.2">
      <c r="A288" s="22">
        <v>285</v>
      </c>
      <c r="B288" s="22" t="s">
        <v>305</v>
      </c>
      <c r="C288" s="5">
        <v>0.5</v>
      </c>
      <c r="D288" s="68"/>
      <c r="E288" s="24" t="s">
        <v>958</v>
      </c>
      <c r="F288" s="24">
        <v>2012</v>
      </c>
      <c r="G288" s="3" t="s">
        <v>137</v>
      </c>
      <c r="H288">
        <f t="shared" si="10"/>
        <v>3</v>
      </c>
      <c r="I288" t="str">
        <f t="shared" si="11"/>
        <v>🍺🍺🍺</v>
      </c>
      <c r="J288" s="3" t="str">
        <f>VLOOKUP(E288,Länderkennzeichen!$G$1:$J$250,3,0)</f>
        <v>GER</v>
      </c>
      <c r="K288" t="str">
        <f>VLOOKUP(E288,Länderkennzeichen!$G$1:$J$250,4,0)</f>
        <v>Deutschland</v>
      </c>
    </row>
    <row r="289" spans="1:11" x14ac:dyDescent="0.2">
      <c r="A289" s="22">
        <v>286</v>
      </c>
      <c r="B289" s="22" t="s">
        <v>306</v>
      </c>
      <c r="C289" s="3">
        <v>0.66</v>
      </c>
      <c r="D289" s="68"/>
      <c r="E289" s="24" t="s">
        <v>1570</v>
      </c>
      <c r="F289" s="24">
        <v>2012</v>
      </c>
      <c r="G289" s="3" t="s">
        <v>138</v>
      </c>
      <c r="H289">
        <f t="shared" si="10"/>
        <v>1</v>
      </c>
      <c r="I289" t="str">
        <f t="shared" si="11"/>
        <v>🍺</v>
      </c>
      <c r="J289" s="3" t="str">
        <f>VLOOKUP(E289,Länderkennzeichen!$G$1:$J$250,3,0)</f>
        <v>ITA</v>
      </c>
      <c r="K289" t="str">
        <f>VLOOKUP(E289,Länderkennzeichen!$G$1:$J$250,4,0)</f>
        <v>Italien</v>
      </c>
    </row>
    <row r="290" spans="1:11" x14ac:dyDescent="0.2">
      <c r="A290" s="22">
        <v>287</v>
      </c>
      <c r="B290" s="22" t="s">
        <v>307</v>
      </c>
      <c r="C290" s="5">
        <v>0.5</v>
      </c>
      <c r="D290" s="68"/>
      <c r="E290" s="24" t="s">
        <v>958</v>
      </c>
      <c r="F290" s="24">
        <v>2012</v>
      </c>
      <c r="G290" s="3" t="s">
        <v>138</v>
      </c>
      <c r="H290">
        <f t="shared" si="10"/>
        <v>1</v>
      </c>
      <c r="I290" t="str">
        <f t="shared" si="11"/>
        <v>🍺</v>
      </c>
      <c r="J290" s="3" t="str">
        <f>VLOOKUP(E290,Länderkennzeichen!$G$1:$J$250,3,0)</f>
        <v>GER</v>
      </c>
      <c r="K290" t="str">
        <f>VLOOKUP(E290,Länderkennzeichen!$G$1:$J$250,4,0)</f>
        <v>Deutschland</v>
      </c>
    </row>
    <row r="291" spans="1:11" x14ac:dyDescent="0.2">
      <c r="A291" s="22">
        <v>288</v>
      </c>
      <c r="B291" s="22" t="s">
        <v>308</v>
      </c>
      <c r="C291" s="5">
        <v>0.5</v>
      </c>
      <c r="D291" s="68"/>
      <c r="E291" s="24" t="s">
        <v>966</v>
      </c>
      <c r="F291" s="24">
        <v>2012</v>
      </c>
      <c r="G291" s="3" t="s">
        <v>138</v>
      </c>
      <c r="H291">
        <f t="shared" si="10"/>
        <v>1</v>
      </c>
      <c r="I291" t="str">
        <f t="shared" si="11"/>
        <v>🍺</v>
      </c>
      <c r="J291" s="3" t="str">
        <f>VLOOKUP(E291,Länderkennzeichen!$G$1:$J$250,3,0)</f>
        <v>AUT</v>
      </c>
      <c r="K291" t="str">
        <f>VLOOKUP(E291,Länderkennzeichen!$G$1:$J$250,4,0)</f>
        <v>Österreich</v>
      </c>
    </row>
    <row r="292" spans="1:11" x14ac:dyDescent="0.2">
      <c r="A292" s="22">
        <v>289</v>
      </c>
      <c r="B292" s="22" t="s">
        <v>310</v>
      </c>
      <c r="C292" s="3">
        <v>0.375</v>
      </c>
      <c r="D292" s="68"/>
      <c r="E292" s="24" t="s">
        <v>312</v>
      </c>
      <c r="F292" s="24">
        <v>2012</v>
      </c>
      <c r="G292" s="3" t="s">
        <v>138</v>
      </c>
      <c r="H292">
        <f t="shared" si="10"/>
        <v>1</v>
      </c>
      <c r="I292" t="str">
        <f t="shared" si="11"/>
        <v>🍺</v>
      </c>
      <c r="J292" s="3" t="str">
        <f>VLOOKUP(E292,Länderkennzeichen!$G$1:$J$250,3,0)</f>
        <v>AUS</v>
      </c>
      <c r="K292" t="str">
        <f>VLOOKUP(E292,Länderkennzeichen!$G$1:$J$250,4,0)</f>
        <v>Australien</v>
      </c>
    </row>
    <row r="293" spans="1:11" x14ac:dyDescent="0.2">
      <c r="A293" s="22">
        <v>290</v>
      </c>
      <c r="B293" s="22" t="s">
        <v>311</v>
      </c>
      <c r="C293" s="5">
        <v>0.5</v>
      </c>
      <c r="D293" s="68"/>
      <c r="E293" s="24" t="s">
        <v>958</v>
      </c>
      <c r="F293" s="24">
        <v>2012</v>
      </c>
      <c r="G293" s="3" t="s">
        <v>138</v>
      </c>
      <c r="H293">
        <f t="shared" si="10"/>
        <v>1</v>
      </c>
      <c r="I293" t="str">
        <f t="shared" si="11"/>
        <v>🍺</v>
      </c>
      <c r="J293" s="3" t="str">
        <f>VLOOKUP(E293,Länderkennzeichen!$G$1:$J$250,3,0)</f>
        <v>GER</v>
      </c>
      <c r="K293" t="str">
        <f>VLOOKUP(E293,Länderkennzeichen!$G$1:$J$250,4,0)</f>
        <v>Deutschland</v>
      </c>
    </row>
    <row r="294" spans="1:11" x14ac:dyDescent="0.2">
      <c r="A294" s="22">
        <v>291</v>
      </c>
      <c r="B294" s="22" t="s">
        <v>1028</v>
      </c>
      <c r="C294" s="5">
        <v>0.5</v>
      </c>
      <c r="D294" s="68"/>
      <c r="E294" s="24" t="s">
        <v>958</v>
      </c>
      <c r="F294" s="24">
        <v>2012</v>
      </c>
      <c r="G294" s="33" t="s">
        <v>137</v>
      </c>
      <c r="H294">
        <f t="shared" si="10"/>
        <v>3</v>
      </c>
      <c r="I294" t="str">
        <f t="shared" si="11"/>
        <v>🍺🍺🍺</v>
      </c>
      <c r="J294" s="3" t="str">
        <f>VLOOKUP(E294,Länderkennzeichen!$G$1:$J$250,3,0)</f>
        <v>GER</v>
      </c>
      <c r="K294" t="str">
        <f>VLOOKUP(E294,Länderkennzeichen!$G$1:$J$250,4,0)</f>
        <v>Deutschland</v>
      </c>
    </row>
    <row r="295" spans="1:11" x14ac:dyDescent="0.2">
      <c r="A295" s="22">
        <v>292</v>
      </c>
      <c r="B295" s="22" t="s">
        <v>313</v>
      </c>
      <c r="C295" s="5">
        <v>0.5</v>
      </c>
      <c r="D295" s="68"/>
      <c r="E295" s="24" t="s">
        <v>1578</v>
      </c>
      <c r="F295" s="24">
        <v>2012</v>
      </c>
      <c r="G295" s="33" t="s">
        <v>137</v>
      </c>
      <c r="H295">
        <f t="shared" si="10"/>
        <v>3</v>
      </c>
      <c r="I295" t="str">
        <f t="shared" si="11"/>
        <v>🍺🍺🍺</v>
      </c>
      <c r="J295" s="3" t="str">
        <f>VLOOKUP(E295,Länderkennzeichen!$G$1:$J$250,3,0)</f>
        <v>JPN</v>
      </c>
      <c r="K295" t="str">
        <f>VLOOKUP(E295,Länderkennzeichen!$G$1:$J$250,4,0)</f>
        <v>Japan</v>
      </c>
    </row>
    <row r="296" spans="1:11" x14ac:dyDescent="0.2">
      <c r="A296" s="22">
        <v>293</v>
      </c>
      <c r="B296" s="22" t="s">
        <v>314</v>
      </c>
      <c r="C296" s="3">
        <v>0.33</v>
      </c>
      <c r="D296" s="68"/>
      <c r="E296" s="24" t="s">
        <v>958</v>
      </c>
      <c r="F296" s="24">
        <v>2012</v>
      </c>
      <c r="G296" s="33" t="s">
        <v>153</v>
      </c>
      <c r="H296">
        <f t="shared" si="10"/>
        <v>3</v>
      </c>
      <c r="I296" t="str">
        <f t="shared" si="11"/>
        <v>🍺🍺🍺</v>
      </c>
      <c r="J296" s="3" t="str">
        <f>VLOOKUP(E296,Länderkennzeichen!$G$1:$J$250,3,0)</f>
        <v>GER</v>
      </c>
      <c r="K296" t="str">
        <f>VLOOKUP(E296,Länderkennzeichen!$G$1:$J$250,4,0)</f>
        <v>Deutschland</v>
      </c>
    </row>
    <row r="297" spans="1:11" x14ac:dyDescent="0.2">
      <c r="A297" s="22">
        <v>294</v>
      </c>
      <c r="B297" s="22" t="s">
        <v>315</v>
      </c>
      <c r="C297" s="5">
        <v>0.5</v>
      </c>
      <c r="D297" s="68"/>
      <c r="E297" s="24" t="s">
        <v>966</v>
      </c>
      <c r="F297" s="24">
        <v>2012</v>
      </c>
      <c r="G297" s="33" t="s">
        <v>153</v>
      </c>
      <c r="H297">
        <f t="shared" si="10"/>
        <v>3</v>
      </c>
      <c r="I297" t="str">
        <f t="shared" si="11"/>
        <v>🍺🍺🍺</v>
      </c>
      <c r="J297" s="3" t="str">
        <f>VLOOKUP(E297,Länderkennzeichen!$G$1:$J$250,3,0)</f>
        <v>AUT</v>
      </c>
      <c r="K297" t="str">
        <f>VLOOKUP(E297,Länderkennzeichen!$G$1:$J$250,4,0)</f>
        <v>Österreich</v>
      </c>
    </row>
    <row r="298" spans="1:11" x14ac:dyDescent="0.2">
      <c r="A298" s="22">
        <v>295</v>
      </c>
      <c r="B298" s="22" t="s">
        <v>316</v>
      </c>
      <c r="C298" s="5">
        <v>0.5</v>
      </c>
      <c r="D298" s="68"/>
      <c r="E298" s="24" t="s">
        <v>958</v>
      </c>
      <c r="F298" s="24">
        <v>2012</v>
      </c>
      <c r="G298" s="33" t="s">
        <v>137</v>
      </c>
      <c r="H298">
        <f t="shared" si="10"/>
        <v>3</v>
      </c>
      <c r="I298" t="str">
        <f t="shared" si="11"/>
        <v>🍺🍺🍺</v>
      </c>
      <c r="J298" s="3" t="str">
        <f>VLOOKUP(E298,Länderkennzeichen!$G$1:$J$250,3,0)</f>
        <v>GER</v>
      </c>
      <c r="K298" t="str">
        <f>VLOOKUP(E298,Länderkennzeichen!$G$1:$J$250,4,0)</f>
        <v>Deutschland</v>
      </c>
    </row>
    <row r="299" spans="1:11" x14ac:dyDescent="0.2">
      <c r="A299" s="22">
        <v>296</v>
      </c>
      <c r="B299" s="22" t="s">
        <v>317</v>
      </c>
      <c r="C299" s="5">
        <v>0.5</v>
      </c>
      <c r="D299" s="68"/>
      <c r="E299" s="24" t="s">
        <v>958</v>
      </c>
      <c r="F299" s="24">
        <v>2012</v>
      </c>
      <c r="G299" s="33" t="s">
        <v>153</v>
      </c>
      <c r="H299">
        <f t="shared" si="10"/>
        <v>3</v>
      </c>
      <c r="I299" t="str">
        <f t="shared" si="11"/>
        <v>🍺🍺🍺</v>
      </c>
      <c r="J299" s="3" t="str">
        <f>VLOOKUP(E299,Länderkennzeichen!$G$1:$J$250,3,0)</f>
        <v>GER</v>
      </c>
      <c r="K299" t="str">
        <f>VLOOKUP(E299,Länderkennzeichen!$G$1:$J$250,4,0)</f>
        <v>Deutschland</v>
      </c>
    </row>
    <row r="300" spans="1:11" x14ac:dyDescent="0.2">
      <c r="A300" s="22">
        <v>297</v>
      </c>
      <c r="B300" s="22" t="s">
        <v>318</v>
      </c>
      <c r="C300" s="3">
        <v>0.33</v>
      </c>
      <c r="D300" s="68"/>
      <c r="E300" s="24" t="s">
        <v>1466</v>
      </c>
      <c r="F300" s="24">
        <v>2012</v>
      </c>
      <c r="G300" s="33" t="s">
        <v>153</v>
      </c>
      <c r="H300">
        <f t="shared" si="10"/>
        <v>3</v>
      </c>
      <c r="I300" t="str">
        <f t="shared" si="11"/>
        <v>🍺🍺🍺</v>
      </c>
      <c r="J300" s="3" t="str">
        <f>VLOOKUP(E300,Länderkennzeichen!$G$1:$J$250,3,0)</f>
        <v>GRE</v>
      </c>
      <c r="K300" t="str">
        <f>VLOOKUP(E300,Länderkennzeichen!$G$1:$J$250,4,0)</f>
        <v>Griechenland</v>
      </c>
    </row>
    <row r="301" spans="1:11" x14ac:dyDescent="0.2">
      <c r="A301" s="22">
        <v>298</v>
      </c>
      <c r="B301" s="22" t="s">
        <v>319</v>
      </c>
      <c r="C301" s="5">
        <v>0.5</v>
      </c>
      <c r="D301" s="68"/>
      <c r="E301" s="24" t="s">
        <v>958</v>
      </c>
      <c r="F301" s="24">
        <v>2012</v>
      </c>
      <c r="G301" s="33" t="s">
        <v>137</v>
      </c>
      <c r="H301">
        <f t="shared" si="10"/>
        <v>3</v>
      </c>
      <c r="I301" t="str">
        <f t="shared" si="11"/>
        <v>🍺🍺🍺</v>
      </c>
      <c r="J301" s="3" t="str">
        <f>VLOOKUP(E301,Länderkennzeichen!$G$1:$J$250,3,0)</f>
        <v>GER</v>
      </c>
      <c r="K301" t="str">
        <f>VLOOKUP(E301,Länderkennzeichen!$G$1:$J$250,4,0)</f>
        <v>Deutschland</v>
      </c>
    </row>
    <row r="302" spans="1:11" x14ac:dyDescent="0.2">
      <c r="A302" s="22">
        <v>299</v>
      </c>
      <c r="B302" s="22" t="s">
        <v>320</v>
      </c>
      <c r="C302" s="3">
        <v>0.33</v>
      </c>
      <c r="D302" s="68"/>
      <c r="E302" s="24" t="s">
        <v>2137</v>
      </c>
      <c r="F302" s="24">
        <v>2012</v>
      </c>
      <c r="G302" s="33" t="s">
        <v>138</v>
      </c>
      <c r="H302">
        <f t="shared" si="10"/>
        <v>1</v>
      </c>
      <c r="I302" t="str">
        <f t="shared" si="11"/>
        <v>🍺</v>
      </c>
      <c r="J302" s="3" t="str">
        <f>VLOOKUP(E302,Länderkennzeichen!$G$1:$J$250,3,0)</f>
        <v>KOR</v>
      </c>
      <c r="K302" t="str">
        <f>VLOOKUP(E302,Länderkennzeichen!$G$1:$J$250,4,0)</f>
        <v>Südkorea</v>
      </c>
    </row>
    <row r="303" spans="1:11" x14ac:dyDescent="0.2">
      <c r="A303" s="22">
        <v>300</v>
      </c>
      <c r="B303" s="22" t="s">
        <v>322</v>
      </c>
      <c r="C303" s="5">
        <v>0.5</v>
      </c>
      <c r="D303" s="68"/>
      <c r="E303" s="24" t="s">
        <v>2272</v>
      </c>
      <c r="F303" s="24">
        <v>2012</v>
      </c>
      <c r="G303" s="33" t="s">
        <v>153</v>
      </c>
      <c r="H303">
        <f t="shared" si="10"/>
        <v>3</v>
      </c>
      <c r="I303" t="str">
        <f t="shared" si="11"/>
        <v>🍺🍺🍺</v>
      </c>
      <c r="J303" s="3" t="str">
        <f>VLOOKUP(E303,Länderkennzeichen!$G$1:$J$250,3,0)</f>
        <v>GBR</v>
      </c>
      <c r="K303" t="str">
        <f>VLOOKUP(E303,Länderkennzeichen!$G$1:$J$250,4,0)</f>
        <v>Vereinigtes Königreich</v>
      </c>
    </row>
    <row r="304" spans="1:11" x14ac:dyDescent="0.2">
      <c r="A304" s="22">
        <v>301</v>
      </c>
      <c r="B304" s="22" t="s">
        <v>323</v>
      </c>
      <c r="C304" s="5">
        <v>0.5</v>
      </c>
      <c r="D304" s="68"/>
      <c r="E304" s="24" t="s">
        <v>971</v>
      </c>
      <c r="F304" s="24">
        <v>2012</v>
      </c>
      <c r="G304" s="33" t="s">
        <v>137</v>
      </c>
      <c r="H304">
        <f t="shared" si="10"/>
        <v>3</v>
      </c>
      <c r="I304" t="str">
        <f t="shared" si="11"/>
        <v>🍺🍺🍺</v>
      </c>
      <c r="J304" s="3" t="str">
        <f>VLOOKUP(E304,Länderkennzeichen!$G$1:$J$250,3,0)</f>
        <v>DEN</v>
      </c>
      <c r="K304" t="str">
        <f>VLOOKUP(E304,Länderkennzeichen!$G$1:$J$250,4,0)</f>
        <v>Dänemark</v>
      </c>
    </row>
    <row r="305" spans="1:11" x14ac:dyDescent="0.2">
      <c r="A305" s="22">
        <v>302</v>
      </c>
      <c r="B305" s="22" t="s">
        <v>324</v>
      </c>
      <c r="C305" s="5">
        <v>0.5</v>
      </c>
      <c r="D305" s="68"/>
      <c r="E305" s="24" t="s">
        <v>958</v>
      </c>
      <c r="F305" s="24">
        <v>2012</v>
      </c>
      <c r="G305" s="33" t="s">
        <v>137</v>
      </c>
      <c r="H305">
        <f t="shared" si="10"/>
        <v>3</v>
      </c>
      <c r="I305" t="str">
        <f t="shared" si="11"/>
        <v>🍺🍺🍺</v>
      </c>
      <c r="J305" s="3" t="str">
        <f>VLOOKUP(E305,Länderkennzeichen!$G$1:$J$250,3,0)</f>
        <v>GER</v>
      </c>
      <c r="K305" t="str">
        <f>VLOOKUP(E305,Länderkennzeichen!$G$1:$J$250,4,0)</f>
        <v>Deutschland</v>
      </c>
    </row>
    <row r="306" spans="1:11" x14ac:dyDescent="0.2">
      <c r="A306" s="22">
        <v>303</v>
      </c>
      <c r="B306" s="22" t="s">
        <v>325</v>
      </c>
      <c r="C306" s="5">
        <v>0.5</v>
      </c>
      <c r="D306" s="68"/>
      <c r="E306" s="24" t="s">
        <v>958</v>
      </c>
      <c r="F306" s="24">
        <v>2012</v>
      </c>
      <c r="G306" s="33" t="s">
        <v>153</v>
      </c>
      <c r="H306">
        <f t="shared" si="10"/>
        <v>3</v>
      </c>
      <c r="I306" t="str">
        <f t="shared" si="11"/>
        <v>🍺🍺🍺</v>
      </c>
      <c r="J306" s="3" t="str">
        <f>VLOOKUP(E306,Länderkennzeichen!$G$1:$J$250,3,0)</f>
        <v>GER</v>
      </c>
      <c r="K306" t="str">
        <f>VLOOKUP(E306,Länderkennzeichen!$G$1:$J$250,4,0)</f>
        <v>Deutschland</v>
      </c>
    </row>
    <row r="307" spans="1:11" x14ac:dyDescent="0.2">
      <c r="A307" s="22">
        <v>304</v>
      </c>
      <c r="B307" s="22" t="s">
        <v>326</v>
      </c>
      <c r="C307" s="5">
        <v>0.5</v>
      </c>
      <c r="D307" s="68"/>
      <c r="E307" s="24" t="s">
        <v>958</v>
      </c>
      <c r="F307" s="24">
        <v>2012</v>
      </c>
      <c r="G307" s="33" t="s">
        <v>137</v>
      </c>
      <c r="H307">
        <f t="shared" si="10"/>
        <v>3</v>
      </c>
      <c r="I307" t="str">
        <f t="shared" si="11"/>
        <v>🍺🍺🍺</v>
      </c>
      <c r="J307" s="3" t="str">
        <f>VLOOKUP(E307,Länderkennzeichen!$G$1:$J$250,3,0)</f>
        <v>GER</v>
      </c>
      <c r="K307" t="str">
        <f>VLOOKUP(E307,Länderkennzeichen!$G$1:$J$250,4,0)</f>
        <v>Deutschland</v>
      </c>
    </row>
    <row r="308" spans="1:11" x14ac:dyDescent="0.2">
      <c r="A308" s="22">
        <v>305</v>
      </c>
      <c r="B308" s="22" t="s">
        <v>328</v>
      </c>
      <c r="C308" s="5">
        <v>0.5</v>
      </c>
      <c r="D308" s="68"/>
      <c r="E308" s="24" t="s">
        <v>958</v>
      </c>
      <c r="F308" s="24">
        <v>2012</v>
      </c>
      <c r="G308" s="33" t="s">
        <v>137</v>
      </c>
      <c r="H308">
        <f t="shared" si="10"/>
        <v>3</v>
      </c>
      <c r="I308" t="str">
        <f t="shared" si="11"/>
        <v>🍺🍺🍺</v>
      </c>
      <c r="J308" s="3" t="str">
        <f>VLOOKUP(E308,Länderkennzeichen!$G$1:$J$250,3,0)</f>
        <v>GER</v>
      </c>
      <c r="K308" t="str">
        <f>VLOOKUP(E308,Länderkennzeichen!$G$1:$J$250,4,0)</f>
        <v>Deutschland</v>
      </c>
    </row>
    <row r="309" spans="1:11" x14ac:dyDescent="0.2">
      <c r="A309" s="22">
        <v>306</v>
      </c>
      <c r="B309" s="22" t="s">
        <v>329</v>
      </c>
      <c r="C309" s="5">
        <v>0.5</v>
      </c>
      <c r="D309" s="68"/>
      <c r="E309" s="24" t="s">
        <v>958</v>
      </c>
      <c r="F309" s="24">
        <v>2012</v>
      </c>
      <c r="G309" s="33" t="s">
        <v>137</v>
      </c>
      <c r="H309">
        <f t="shared" si="10"/>
        <v>3</v>
      </c>
      <c r="I309" t="str">
        <f t="shared" si="11"/>
        <v>🍺🍺🍺</v>
      </c>
      <c r="J309" s="3" t="str">
        <f>VLOOKUP(E309,Länderkennzeichen!$G$1:$J$250,3,0)</f>
        <v>GER</v>
      </c>
      <c r="K309" t="str">
        <f>VLOOKUP(E309,Länderkennzeichen!$G$1:$J$250,4,0)</f>
        <v>Deutschland</v>
      </c>
    </row>
    <row r="310" spans="1:11" x14ac:dyDescent="0.2">
      <c r="A310" s="22">
        <v>307</v>
      </c>
      <c r="B310" s="22" t="s">
        <v>330</v>
      </c>
      <c r="C310" s="5">
        <v>0.66</v>
      </c>
      <c r="D310" s="68"/>
      <c r="E310" s="24" t="s">
        <v>1570</v>
      </c>
      <c r="F310" s="24">
        <v>2012</v>
      </c>
      <c r="G310" s="33" t="s">
        <v>153</v>
      </c>
      <c r="H310">
        <f t="shared" si="10"/>
        <v>3</v>
      </c>
      <c r="I310" t="str">
        <f t="shared" si="11"/>
        <v>🍺🍺🍺</v>
      </c>
      <c r="J310" s="3" t="str">
        <f>VLOOKUP(E310,Länderkennzeichen!$G$1:$J$250,3,0)</f>
        <v>ITA</v>
      </c>
      <c r="K310" t="str">
        <f>VLOOKUP(E310,Länderkennzeichen!$G$1:$J$250,4,0)</f>
        <v>Italien</v>
      </c>
    </row>
    <row r="311" spans="1:11" x14ac:dyDescent="0.2">
      <c r="A311" s="22">
        <v>308</v>
      </c>
      <c r="B311" s="22" t="s">
        <v>331</v>
      </c>
      <c r="C311" s="5">
        <v>0.5</v>
      </c>
      <c r="D311" s="68"/>
      <c r="E311" s="24" t="s">
        <v>958</v>
      </c>
      <c r="F311" s="24">
        <v>2012</v>
      </c>
      <c r="G311" s="33" t="s">
        <v>137</v>
      </c>
      <c r="H311">
        <f t="shared" si="10"/>
        <v>3</v>
      </c>
      <c r="I311" t="str">
        <f t="shared" si="11"/>
        <v>🍺🍺🍺</v>
      </c>
      <c r="J311" s="3" t="str">
        <f>VLOOKUP(E311,Länderkennzeichen!$G$1:$J$250,3,0)</f>
        <v>GER</v>
      </c>
      <c r="K311" t="str">
        <f>VLOOKUP(E311,Länderkennzeichen!$G$1:$J$250,4,0)</f>
        <v>Deutschland</v>
      </c>
    </row>
    <row r="312" spans="1:11" x14ac:dyDescent="0.2">
      <c r="A312" s="22">
        <v>309</v>
      </c>
      <c r="B312" s="22" t="s">
        <v>1029</v>
      </c>
      <c r="C312" s="5">
        <v>0.5</v>
      </c>
      <c r="D312" s="68"/>
      <c r="E312" s="24" t="s">
        <v>958</v>
      </c>
      <c r="F312" s="24">
        <v>2012</v>
      </c>
      <c r="G312" s="33" t="s">
        <v>153</v>
      </c>
      <c r="H312">
        <f t="shared" si="10"/>
        <v>3</v>
      </c>
      <c r="I312" t="str">
        <f t="shared" si="11"/>
        <v>🍺🍺🍺</v>
      </c>
      <c r="J312" s="3" t="str">
        <f>VLOOKUP(E312,Länderkennzeichen!$G$1:$J$250,3,0)</f>
        <v>GER</v>
      </c>
      <c r="K312" t="str">
        <f>VLOOKUP(E312,Länderkennzeichen!$G$1:$J$250,4,0)</f>
        <v>Deutschland</v>
      </c>
    </row>
    <row r="313" spans="1:11" x14ac:dyDescent="0.2">
      <c r="A313" s="22">
        <v>310</v>
      </c>
      <c r="B313" s="22" t="s">
        <v>332</v>
      </c>
      <c r="C313" s="5">
        <v>0.33</v>
      </c>
      <c r="D313" s="68"/>
      <c r="E313" s="24" t="s">
        <v>333</v>
      </c>
      <c r="F313" s="24">
        <v>2012</v>
      </c>
      <c r="G313" s="33" t="s">
        <v>138</v>
      </c>
      <c r="H313">
        <f t="shared" si="10"/>
        <v>1</v>
      </c>
      <c r="I313" t="str">
        <f t="shared" si="11"/>
        <v>🍺</v>
      </c>
      <c r="J313" s="3" t="str">
        <f>VLOOKUP(E313,Länderkennzeichen!$G$1:$J$250,3,0)</f>
        <v>CHN</v>
      </c>
      <c r="K313" t="str">
        <f>VLOOKUP(E313,Länderkennzeichen!$G$1:$J$250,4,0)</f>
        <v>China</v>
      </c>
    </row>
    <row r="314" spans="1:11" x14ac:dyDescent="0.2">
      <c r="A314" s="28">
        <v>311</v>
      </c>
      <c r="B314" s="28" t="s">
        <v>334</v>
      </c>
      <c r="C314" s="4">
        <v>0.5</v>
      </c>
      <c r="D314" s="70"/>
      <c r="E314" s="32" t="s">
        <v>1466</v>
      </c>
      <c r="F314" s="32">
        <v>2012</v>
      </c>
      <c r="G314" s="31" t="s">
        <v>153</v>
      </c>
      <c r="H314">
        <f t="shared" si="10"/>
        <v>3</v>
      </c>
      <c r="I314" t="str">
        <f t="shared" si="11"/>
        <v>🍺🍺🍺</v>
      </c>
      <c r="J314" s="3" t="str">
        <f>VLOOKUP(E314,Länderkennzeichen!$G$1:$J$250,3,0)</f>
        <v>GRE</v>
      </c>
      <c r="K314" t="str">
        <f>VLOOKUP(E314,Länderkennzeichen!$G$1:$J$250,4,0)</f>
        <v>Griechenland</v>
      </c>
    </row>
    <row r="315" spans="1:11" x14ac:dyDescent="0.2">
      <c r="A315" s="22">
        <v>312</v>
      </c>
      <c r="B315" s="22" t="s">
        <v>335</v>
      </c>
      <c r="C315" s="7">
        <v>0.5</v>
      </c>
      <c r="D315" s="69"/>
      <c r="E315" s="24" t="s">
        <v>958</v>
      </c>
      <c r="F315" s="24">
        <v>2013</v>
      </c>
      <c r="G315" s="21" t="s">
        <v>137</v>
      </c>
      <c r="H315">
        <f t="shared" si="10"/>
        <v>3</v>
      </c>
      <c r="I315" t="str">
        <f t="shared" si="11"/>
        <v>🍺🍺🍺</v>
      </c>
      <c r="J315" s="3" t="str">
        <f>VLOOKUP(E315,Länderkennzeichen!$G$1:$J$250,3,0)</f>
        <v>GER</v>
      </c>
      <c r="K315" t="str">
        <f>VLOOKUP(E315,Länderkennzeichen!$G$1:$J$250,4,0)</f>
        <v>Deutschland</v>
      </c>
    </row>
    <row r="316" spans="1:11" x14ac:dyDescent="0.2">
      <c r="A316" s="22">
        <v>313</v>
      </c>
      <c r="B316" s="22" t="s">
        <v>336</v>
      </c>
      <c r="C316" s="17">
        <v>0.33</v>
      </c>
      <c r="D316" s="71"/>
      <c r="E316" s="24" t="s">
        <v>1570</v>
      </c>
      <c r="F316" s="24">
        <v>2013</v>
      </c>
      <c r="G316" s="3" t="s">
        <v>138</v>
      </c>
      <c r="H316">
        <f t="shared" si="10"/>
        <v>1</v>
      </c>
      <c r="I316" t="str">
        <f t="shared" si="11"/>
        <v>🍺</v>
      </c>
      <c r="J316" s="3" t="str">
        <f>VLOOKUP(E316,Länderkennzeichen!$G$1:$J$250,3,0)</f>
        <v>ITA</v>
      </c>
      <c r="K316" t="str">
        <f>VLOOKUP(E316,Länderkennzeichen!$G$1:$J$250,4,0)</f>
        <v>Italien</v>
      </c>
    </row>
    <row r="317" spans="1:11" x14ac:dyDescent="0.2">
      <c r="A317" s="22">
        <v>314</v>
      </c>
      <c r="B317" s="22" t="s">
        <v>347</v>
      </c>
      <c r="C317" s="17">
        <v>0.33</v>
      </c>
      <c r="D317" s="71"/>
      <c r="E317" s="24" t="s">
        <v>958</v>
      </c>
      <c r="F317" s="24">
        <v>2013</v>
      </c>
      <c r="G317" s="3" t="s">
        <v>137</v>
      </c>
      <c r="H317">
        <f t="shared" si="10"/>
        <v>3</v>
      </c>
      <c r="I317" t="str">
        <f t="shared" si="11"/>
        <v>🍺🍺🍺</v>
      </c>
      <c r="J317" s="3" t="str">
        <f>VLOOKUP(E317,Länderkennzeichen!$G$1:$J$250,3,0)</f>
        <v>GER</v>
      </c>
      <c r="K317" t="str">
        <f>VLOOKUP(E317,Länderkennzeichen!$G$1:$J$250,4,0)</f>
        <v>Deutschland</v>
      </c>
    </row>
    <row r="318" spans="1:11" x14ac:dyDescent="0.2">
      <c r="A318" s="22">
        <v>315</v>
      </c>
      <c r="B318" s="22" t="s">
        <v>337</v>
      </c>
      <c r="C318" s="17">
        <v>0.33</v>
      </c>
      <c r="D318" s="71"/>
      <c r="E318" s="24" t="s">
        <v>2137</v>
      </c>
      <c r="F318" s="24">
        <v>2013</v>
      </c>
      <c r="G318" s="3" t="s">
        <v>138</v>
      </c>
      <c r="H318">
        <f t="shared" si="10"/>
        <v>1</v>
      </c>
      <c r="I318" t="str">
        <f t="shared" si="11"/>
        <v>🍺</v>
      </c>
      <c r="J318" s="3" t="str">
        <f>VLOOKUP(E318,Länderkennzeichen!$G$1:$J$250,3,0)</f>
        <v>KOR</v>
      </c>
      <c r="K318" t="str">
        <f>VLOOKUP(E318,Länderkennzeichen!$G$1:$J$250,4,0)</f>
        <v>Südkorea</v>
      </c>
    </row>
    <row r="319" spans="1:11" x14ac:dyDescent="0.2">
      <c r="A319" s="22">
        <v>316</v>
      </c>
      <c r="B319" s="22" t="s">
        <v>338</v>
      </c>
      <c r="C319" s="17">
        <v>0.5</v>
      </c>
      <c r="D319" s="71"/>
      <c r="E319" s="24" t="s">
        <v>958</v>
      </c>
      <c r="F319" s="24">
        <v>2013</v>
      </c>
      <c r="G319" s="16" t="s">
        <v>137</v>
      </c>
      <c r="H319">
        <f t="shared" si="10"/>
        <v>3</v>
      </c>
      <c r="I319" t="str">
        <f t="shared" si="11"/>
        <v>🍺🍺🍺</v>
      </c>
      <c r="J319" s="3" t="str">
        <f>VLOOKUP(E319,Länderkennzeichen!$G$1:$J$250,3,0)</f>
        <v>GER</v>
      </c>
      <c r="K319" t="str">
        <f>VLOOKUP(E319,Länderkennzeichen!$G$1:$J$250,4,0)</f>
        <v>Deutschland</v>
      </c>
    </row>
    <row r="320" spans="1:11" x14ac:dyDescent="0.2">
      <c r="A320" s="22">
        <v>317</v>
      </c>
      <c r="B320" s="22" t="s">
        <v>339</v>
      </c>
      <c r="C320" s="17">
        <v>0.5</v>
      </c>
      <c r="D320" s="71"/>
      <c r="E320" s="24" t="s">
        <v>958</v>
      </c>
      <c r="F320" s="24">
        <v>2013</v>
      </c>
      <c r="G320" s="3" t="s">
        <v>138</v>
      </c>
      <c r="H320">
        <f t="shared" si="10"/>
        <v>1</v>
      </c>
      <c r="I320" t="str">
        <f t="shared" si="11"/>
        <v>🍺</v>
      </c>
      <c r="J320" s="3" t="str">
        <f>VLOOKUP(E320,Länderkennzeichen!$G$1:$J$250,3,0)</f>
        <v>GER</v>
      </c>
      <c r="K320" t="str">
        <f>VLOOKUP(E320,Länderkennzeichen!$G$1:$J$250,4,0)</f>
        <v>Deutschland</v>
      </c>
    </row>
    <row r="321" spans="1:11" x14ac:dyDescent="0.2">
      <c r="A321" s="22">
        <v>318</v>
      </c>
      <c r="B321" s="22" t="s">
        <v>340</v>
      </c>
      <c r="C321" s="17">
        <v>0.5</v>
      </c>
      <c r="D321" s="71"/>
      <c r="E321" s="24" t="s">
        <v>958</v>
      </c>
      <c r="F321" s="24">
        <v>2013</v>
      </c>
      <c r="G321" s="3" t="s">
        <v>137</v>
      </c>
      <c r="H321">
        <f t="shared" si="10"/>
        <v>3</v>
      </c>
      <c r="I321" t="str">
        <f t="shared" si="11"/>
        <v>🍺🍺🍺</v>
      </c>
      <c r="J321" s="3" t="str">
        <f>VLOOKUP(E321,Länderkennzeichen!$G$1:$J$250,3,0)</f>
        <v>GER</v>
      </c>
      <c r="K321" t="str">
        <f>VLOOKUP(E321,Länderkennzeichen!$G$1:$J$250,4,0)</f>
        <v>Deutschland</v>
      </c>
    </row>
    <row r="322" spans="1:11" x14ac:dyDescent="0.2">
      <c r="A322" s="22">
        <v>319</v>
      </c>
      <c r="B322" s="22" t="s">
        <v>341</v>
      </c>
      <c r="C322" s="17">
        <v>0.5</v>
      </c>
      <c r="D322" s="71"/>
      <c r="E322" s="24" t="s">
        <v>958</v>
      </c>
      <c r="F322" s="24">
        <v>2013</v>
      </c>
      <c r="G322" s="3" t="s">
        <v>137</v>
      </c>
      <c r="H322">
        <f t="shared" si="10"/>
        <v>3</v>
      </c>
      <c r="I322" t="str">
        <f t="shared" si="11"/>
        <v>🍺🍺🍺</v>
      </c>
      <c r="J322" s="3" t="str">
        <f>VLOOKUP(E322,Länderkennzeichen!$G$1:$J$250,3,0)</f>
        <v>GER</v>
      </c>
      <c r="K322" t="str">
        <f>VLOOKUP(E322,Länderkennzeichen!$G$1:$J$250,4,0)</f>
        <v>Deutschland</v>
      </c>
    </row>
    <row r="323" spans="1:11" x14ac:dyDescent="0.2">
      <c r="A323" s="22">
        <v>320</v>
      </c>
      <c r="B323" s="22" t="s">
        <v>507</v>
      </c>
      <c r="C323" s="17">
        <v>0.5</v>
      </c>
      <c r="D323" s="71"/>
      <c r="E323" s="24" t="s">
        <v>958</v>
      </c>
      <c r="F323" s="24">
        <v>2013</v>
      </c>
      <c r="G323" s="3" t="s">
        <v>137</v>
      </c>
      <c r="H323">
        <f t="shared" si="10"/>
        <v>3</v>
      </c>
      <c r="I323" t="str">
        <f t="shared" si="11"/>
        <v>🍺🍺🍺</v>
      </c>
      <c r="J323" s="3" t="str">
        <f>VLOOKUP(E323,Länderkennzeichen!$G$1:$J$250,3,0)</f>
        <v>GER</v>
      </c>
      <c r="K323" t="str">
        <f>VLOOKUP(E323,Länderkennzeichen!$G$1:$J$250,4,0)</f>
        <v>Deutschland</v>
      </c>
    </row>
    <row r="324" spans="1:11" x14ac:dyDescent="0.2">
      <c r="A324" s="22">
        <v>321</v>
      </c>
      <c r="B324" s="22" t="s">
        <v>342</v>
      </c>
      <c r="C324" s="17">
        <v>0.33</v>
      </c>
      <c r="D324" s="71"/>
      <c r="E324" s="24" t="s">
        <v>1241</v>
      </c>
      <c r="F324" s="24">
        <v>2013</v>
      </c>
      <c r="G324" s="16" t="s">
        <v>138</v>
      </c>
      <c r="H324">
        <f t="shared" si="10"/>
        <v>1</v>
      </c>
      <c r="I324" t="str">
        <f t="shared" si="11"/>
        <v>🍺</v>
      </c>
      <c r="J324" s="3" t="str">
        <f>VLOOKUP(E324,Länderkennzeichen!$G$1:$J$250,3,0)</f>
        <v>BEL</v>
      </c>
      <c r="K324" t="str">
        <f>VLOOKUP(E324,Länderkennzeichen!$G$1:$J$250,4,0)</f>
        <v>Belgien</v>
      </c>
    </row>
    <row r="325" spans="1:11" x14ac:dyDescent="0.2">
      <c r="A325" s="22">
        <v>322</v>
      </c>
      <c r="B325" s="22" t="s">
        <v>343</v>
      </c>
      <c r="C325" s="17">
        <v>0.55000000000000004</v>
      </c>
      <c r="D325" s="71"/>
      <c r="E325" s="24" t="s">
        <v>2272</v>
      </c>
      <c r="F325" s="24">
        <v>2013</v>
      </c>
      <c r="G325" s="3" t="s">
        <v>137</v>
      </c>
      <c r="H325">
        <f t="shared" si="10"/>
        <v>3</v>
      </c>
      <c r="I325" t="str">
        <f t="shared" si="11"/>
        <v>🍺🍺🍺</v>
      </c>
      <c r="J325" s="3" t="str">
        <f>VLOOKUP(E325,Länderkennzeichen!$G$1:$J$250,3,0)</f>
        <v>GBR</v>
      </c>
      <c r="K325" t="str">
        <f>VLOOKUP(E325,Länderkennzeichen!$G$1:$J$250,4,0)</f>
        <v>Vereinigtes Königreich</v>
      </c>
    </row>
    <row r="326" spans="1:11" x14ac:dyDescent="0.2">
      <c r="A326" s="22">
        <v>323</v>
      </c>
      <c r="B326" s="22" t="s">
        <v>344</v>
      </c>
      <c r="C326" s="17">
        <v>0.33</v>
      </c>
      <c r="D326" s="71"/>
      <c r="E326" s="24" t="s">
        <v>1314</v>
      </c>
      <c r="F326" s="24">
        <v>2013</v>
      </c>
      <c r="G326" s="3" t="s">
        <v>138</v>
      </c>
      <c r="H326">
        <f t="shared" si="10"/>
        <v>1</v>
      </c>
      <c r="I326" t="str">
        <f t="shared" si="11"/>
        <v>🍺</v>
      </c>
      <c r="J326" s="3" t="str">
        <f>VLOOKUP(E326,Länderkennzeichen!$G$1:$J$250,3,0)</f>
        <v>CHI</v>
      </c>
      <c r="K326" t="str">
        <f>VLOOKUP(E326,Länderkennzeichen!$G$1:$J$250,4,0)</f>
        <v>Chile</v>
      </c>
    </row>
    <row r="327" spans="1:11" x14ac:dyDescent="0.2">
      <c r="A327" s="22">
        <v>324</v>
      </c>
      <c r="B327" s="22" t="s">
        <v>396</v>
      </c>
      <c r="C327" s="17">
        <v>0.5</v>
      </c>
      <c r="D327" s="71"/>
      <c r="E327" s="24" t="s">
        <v>958</v>
      </c>
      <c r="F327" s="24">
        <v>2013</v>
      </c>
      <c r="G327" s="3" t="s">
        <v>137</v>
      </c>
      <c r="H327">
        <f t="shared" si="10"/>
        <v>3</v>
      </c>
      <c r="I327" t="str">
        <f t="shared" si="11"/>
        <v>🍺🍺🍺</v>
      </c>
      <c r="J327" s="3" t="str">
        <f>VLOOKUP(E327,Länderkennzeichen!$G$1:$J$250,3,0)</f>
        <v>GER</v>
      </c>
      <c r="K327" t="str">
        <f>VLOOKUP(E327,Länderkennzeichen!$G$1:$J$250,4,0)</f>
        <v>Deutschland</v>
      </c>
    </row>
    <row r="328" spans="1:11" x14ac:dyDescent="0.2">
      <c r="A328" s="22">
        <v>325</v>
      </c>
      <c r="B328" s="22" t="s">
        <v>346</v>
      </c>
      <c r="C328" s="17">
        <v>0.5</v>
      </c>
      <c r="D328" s="71"/>
      <c r="E328" s="24" t="s">
        <v>958</v>
      </c>
      <c r="F328" s="24">
        <v>2013</v>
      </c>
      <c r="G328" s="3" t="s">
        <v>137</v>
      </c>
      <c r="H328">
        <f t="shared" si="10"/>
        <v>3</v>
      </c>
      <c r="I328" t="str">
        <f t="shared" si="11"/>
        <v>🍺🍺🍺</v>
      </c>
      <c r="J328" s="3" t="str">
        <f>VLOOKUP(E328,Länderkennzeichen!$G$1:$J$250,3,0)</f>
        <v>GER</v>
      </c>
      <c r="K328" t="str">
        <f>VLOOKUP(E328,Länderkennzeichen!$G$1:$J$250,4,0)</f>
        <v>Deutschland</v>
      </c>
    </row>
    <row r="329" spans="1:11" x14ac:dyDescent="0.2">
      <c r="A329" s="22">
        <v>326</v>
      </c>
      <c r="B329" s="22" t="s">
        <v>348</v>
      </c>
      <c r="C329" s="17">
        <v>0.5</v>
      </c>
      <c r="D329" s="71"/>
      <c r="E329" s="24" t="s">
        <v>954</v>
      </c>
      <c r="F329" s="24">
        <v>2013</v>
      </c>
      <c r="G329" s="3" t="s">
        <v>153</v>
      </c>
      <c r="H329">
        <f t="shared" si="10"/>
        <v>3</v>
      </c>
      <c r="I329" t="str">
        <f t="shared" si="11"/>
        <v>🍺🍺🍺</v>
      </c>
      <c r="J329" s="3" t="str">
        <f>VLOOKUP(E329,Länderkennzeichen!$G$1:$J$250,3,0)</f>
        <v>POL</v>
      </c>
      <c r="K329" t="str">
        <f>VLOOKUP(E329,Länderkennzeichen!$G$1:$J$250,4,0)</f>
        <v>Polen</v>
      </c>
    </row>
    <row r="330" spans="1:11" x14ac:dyDescent="0.2">
      <c r="A330" s="22">
        <v>327</v>
      </c>
      <c r="B330" s="22" t="s">
        <v>349</v>
      </c>
      <c r="C330" s="17">
        <v>0.5</v>
      </c>
      <c r="D330" s="71"/>
      <c r="E330" s="24" t="s">
        <v>958</v>
      </c>
      <c r="F330" s="24">
        <v>2013</v>
      </c>
      <c r="G330" s="3" t="s">
        <v>153</v>
      </c>
      <c r="H330">
        <f t="shared" si="10"/>
        <v>3</v>
      </c>
      <c r="I330" t="str">
        <f t="shared" si="11"/>
        <v>🍺🍺🍺</v>
      </c>
      <c r="J330" s="3" t="str">
        <f>VLOOKUP(E330,Länderkennzeichen!$G$1:$J$250,3,0)</f>
        <v>GER</v>
      </c>
      <c r="K330" t="str">
        <f>VLOOKUP(E330,Länderkennzeichen!$G$1:$J$250,4,0)</f>
        <v>Deutschland</v>
      </c>
    </row>
    <row r="331" spans="1:11" x14ac:dyDescent="0.2">
      <c r="A331" s="22">
        <v>328</v>
      </c>
      <c r="B331" s="22" t="s">
        <v>350</v>
      </c>
      <c r="C331" s="17">
        <v>0.5</v>
      </c>
      <c r="D331" s="71"/>
      <c r="E331" s="24" t="s">
        <v>958</v>
      </c>
      <c r="F331" s="24">
        <v>2013</v>
      </c>
      <c r="G331" s="3" t="s">
        <v>153</v>
      </c>
      <c r="H331">
        <f t="shared" si="10"/>
        <v>3</v>
      </c>
      <c r="I331" t="str">
        <f t="shared" si="11"/>
        <v>🍺🍺🍺</v>
      </c>
      <c r="J331" s="3" t="str">
        <f>VLOOKUP(E331,Länderkennzeichen!$G$1:$J$250,3,0)</f>
        <v>GER</v>
      </c>
      <c r="K331" t="str">
        <f>VLOOKUP(E331,Länderkennzeichen!$G$1:$J$250,4,0)</f>
        <v>Deutschland</v>
      </c>
    </row>
    <row r="332" spans="1:11" x14ac:dyDescent="0.2">
      <c r="A332" s="22">
        <v>329</v>
      </c>
      <c r="B332" s="22" t="s">
        <v>351</v>
      </c>
      <c r="C332" s="17">
        <v>0.33</v>
      </c>
      <c r="D332" s="71"/>
      <c r="E332" s="24" t="s">
        <v>958</v>
      </c>
      <c r="F332" s="24">
        <v>2013</v>
      </c>
      <c r="G332" s="3" t="s">
        <v>153</v>
      </c>
      <c r="H332">
        <f t="shared" si="10"/>
        <v>3</v>
      </c>
      <c r="I332" t="str">
        <f t="shared" si="11"/>
        <v>🍺🍺🍺</v>
      </c>
      <c r="J332" s="3" t="str">
        <f>VLOOKUP(E332,Länderkennzeichen!$G$1:$J$250,3,0)</f>
        <v>GER</v>
      </c>
      <c r="K332" t="str">
        <f>VLOOKUP(E332,Länderkennzeichen!$G$1:$J$250,4,0)</f>
        <v>Deutschland</v>
      </c>
    </row>
    <row r="333" spans="1:11" x14ac:dyDescent="0.2">
      <c r="A333" s="22">
        <v>330</v>
      </c>
      <c r="B333" s="22" t="s">
        <v>352</v>
      </c>
      <c r="C333" s="17">
        <v>0.5</v>
      </c>
      <c r="D333" s="71"/>
      <c r="E333" s="24" t="s">
        <v>958</v>
      </c>
      <c r="F333" s="24">
        <v>2013</v>
      </c>
      <c r="G333" s="3" t="s">
        <v>138</v>
      </c>
      <c r="H333">
        <f t="shared" si="10"/>
        <v>1</v>
      </c>
      <c r="I333" t="str">
        <f t="shared" si="11"/>
        <v>🍺</v>
      </c>
      <c r="J333" s="3" t="str">
        <f>VLOOKUP(E333,Länderkennzeichen!$G$1:$J$250,3,0)</f>
        <v>GER</v>
      </c>
      <c r="K333" t="str">
        <f>VLOOKUP(E333,Länderkennzeichen!$G$1:$J$250,4,0)</f>
        <v>Deutschland</v>
      </c>
    </row>
    <row r="334" spans="1:11" x14ac:dyDescent="0.2">
      <c r="A334" s="22">
        <v>331</v>
      </c>
      <c r="B334" s="22" t="s">
        <v>353</v>
      </c>
      <c r="C334" s="17">
        <v>0.5</v>
      </c>
      <c r="D334" s="71"/>
      <c r="E334" s="24" t="s">
        <v>958</v>
      </c>
      <c r="F334" s="24">
        <v>2013</v>
      </c>
      <c r="G334" s="3" t="s">
        <v>153</v>
      </c>
      <c r="H334">
        <f t="shared" si="10"/>
        <v>3</v>
      </c>
      <c r="I334" t="str">
        <f t="shared" si="11"/>
        <v>🍺🍺🍺</v>
      </c>
      <c r="J334" s="3" t="str">
        <f>VLOOKUP(E334,Länderkennzeichen!$G$1:$J$250,3,0)</f>
        <v>GER</v>
      </c>
      <c r="K334" t="str">
        <f>VLOOKUP(E334,Länderkennzeichen!$G$1:$J$250,4,0)</f>
        <v>Deutschland</v>
      </c>
    </row>
    <row r="335" spans="1:11" x14ac:dyDescent="0.2">
      <c r="A335" s="22">
        <v>332</v>
      </c>
      <c r="B335" s="22" t="s">
        <v>354</v>
      </c>
      <c r="C335" s="17">
        <v>0.5</v>
      </c>
      <c r="D335" s="71"/>
      <c r="E335" s="24" t="s">
        <v>958</v>
      </c>
      <c r="F335" s="24">
        <v>2013</v>
      </c>
      <c r="G335" s="3" t="s">
        <v>153</v>
      </c>
      <c r="H335">
        <f t="shared" si="10"/>
        <v>3</v>
      </c>
      <c r="I335" t="str">
        <f t="shared" si="11"/>
        <v>🍺🍺🍺</v>
      </c>
      <c r="J335" s="3" t="str">
        <f>VLOOKUP(E335,Länderkennzeichen!$G$1:$J$250,3,0)</f>
        <v>GER</v>
      </c>
      <c r="K335" t="str">
        <f>VLOOKUP(E335,Länderkennzeichen!$G$1:$J$250,4,0)</f>
        <v>Deutschland</v>
      </c>
    </row>
    <row r="336" spans="1:11" x14ac:dyDescent="0.2">
      <c r="A336" s="22">
        <v>333</v>
      </c>
      <c r="B336" s="22" t="s">
        <v>355</v>
      </c>
      <c r="C336" s="17">
        <v>0.5</v>
      </c>
      <c r="D336" s="71"/>
      <c r="E336" s="24" t="s">
        <v>958</v>
      </c>
      <c r="F336" s="24">
        <v>2013</v>
      </c>
      <c r="G336" s="3" t="s">
        <v>153</v>
      </c>
      <c r="H336">
        <f t="shared" ref="H336:H399" si="12">IF(G336="-",1,IF(G336=0,2,3))</f>
        <v>3</v>
      </c>
      <c r="I336" t="str">
        <f t="shared" ref="I336:I399" si="13">REPT($I$3,H336)</f>
        <v>🍺🍺🍺</v>
      </c>
      <c r="J336" s="3" t="str">
        <f>VLOOKUP(E336,Länderkennzeichen!$G$1:$J$250,3,0)</f>
        <v>GER</v>
      </c>
      <c r="K336" t="str">
        <f>VLOOKUP(E336,Länderkennzeichen!$G$1:$J$250,4,0)</f>
        <v>Deutschland</v>
      </c>
    </row>
    <row r="337" spans="1:11" x14ac:dyDescent="0.2">
      <c r="A337" s="22">
        <v>334</v>
      </c>
      <c r="B337" s="22" t="s">
        <v>356</v>
      </c>
      <c r="C337" s="17">
        <v>0.5</v>
      </c>
      <c r="D337" s="71"/>
      <c r="E337" s="24" t="s">
        <v>958</v>
      </c>
      <c r="F337" s="24">
        <v>2013</v>
      </c>
      <c r="G337" s="3" t="s">
        <v>153</v>
      </c>
      <c r="H337">
        <f t="shared" si="12"/>
        <v>3</v>
      </c>
      <c r="I337" t="str">
        <f t="shared" si="13"/>
        <v>🍺🍺🍺</v>
      </c>
      <c r="J337" s="3" t="str">
        <f>VLOOKUP(E337,Länderkennzeichen!$G$1:$J$250,3,0)</f>
        <v>GER</v>
      </c>
      <c r="K337" t="str">
        <f>VLOOKUP(E337,Länderkennzeichen!$G$1:$J$250,4,0)</f>
        <v>Deutschland</v>
      </c>
    </row>
    <row r="338" spans="1:11" x14ac:dyDescent="0.2">
      <c r="A338" s="22">
        <v>335</v>
      </c>
      <c r="B338" s="22" t="s">
        <v>357</v>
      </c>
      <c r="C338" s="17">
        <v>0.5</v>
      </c>
      <c r="D338" s="71"/>
      <c r="E338" s="24" t="s">
        <v>958</v>
      </c>
      <c r="F338" s="24">
        <v>2013</v>
      </c>
      <c r="G338" s="3" t="s">
        <v>153</v>
      </c>
      <c r="H338">
        <f t="shared" si="12"/>
        <v>3</v>
      </c>
      <c r="I338" t="str">
        <f t="shared" si="13"/>
        <v>🍺🍺🍺</v>
      </c>
      <c r="J338" s="3" t="str">
        <f>VLOOKUP(E338,Länderkennzeichen!$G$1:$J$250,3,0)</f>
        <v>GER</v>
      </c>
      <c r="K338" t="str">
        <f>VLOOKUP(E338,Länderkennzeichen!$G$1:$J$250,4,0)</f>
        <v>Deutschland</v>
      </c>
    </row>
    <row r="339" spans="1:11" x14ac:dyDescent="0.2">
      <c r="A339" s="22">
        <v>336</v>
      </c>
      <c r="B339" s="22" t="s">
        <v>358</v>
      </c>
      <c r="C339" s="17">
        <v>0.33</v>
      </c>
      <c r="D339" s="71"/>
      <c r="E339" s="24" t="s">
        <v>1314</v>
      </c>
      <c r="F339" s="24">
        <v>2013</v>
      </c>
      <c r="G339" s="3" t="s">
        <v>137</v>
      </c>
      <c r="H339">
        <f t="shared" si="12"/>
        <v>3</v>
      </c>
      <c r="I339" t="str">
        <f t="shared" si="13"/>
        <v>🍺🍺🍺</v>
      </c>
      <c r="J339" s="3" t="str">
        <f>VLOOKUP(E339,Länderkennzeichen!$G$1:$J$250,3,0)</f>
        <v>CHI</v>
      </c>
      <c r="K339" t="str">
        <f>VLOOKUP(E339,Länderkennzeichen!$G$1:$J$250,4,0)</f>
        <v>Chile</v>
      </c>
    </row>
    <row r="340" spans="1:11" x14ac:dyDescent="0.2">
      <c r="A340" s="22">
        <v>337</v>
      </c>
      <c r="B340" s="22" t="s">
        <v>359</v>
      </c>
      <c r="C340" s="17">
        <v>0.5</v>
      </c>
      <c r="D340" s="71"/>
      <c r="E340" s="24" t="s">
        <v>958</v>
      </c>
      <c r="F340" s="24">
        <v>2013</v>
      </c>
      <c r="G340" s="3" t="s">
        <v>137</v>
      </c>
      <c r="H340">
        <f t="shared" si="12"/>
        <v>3</v>
      </c>
      <c r="I340" t="str">
        <f t="shared" si="13"/>
        <v>🍺🍺🍺</v>
      </c>
      <c r="J340" s="3" t="str">
        <f>VLOOKUP(E340,Länderkennzeichen!$G$1:$J$250,3,0)</f>
        <v>GER</v>
      </c>
      <c r="K340" t="str">
        <f>VLOOKUP(E340,Länderkennzeichen!$G$1:$J$250,4,0)</f>
        <v>Deutschland</v>
      </c>
    </row>
    <row r="341" spans="1:11" x14ac:dyDescent="0.2">
      <c r="A341" s="22">
        <v>338</v>
      </c>
      <c r="B341" s="22" t="s">
        <v>360</v>
      </c>
      <c r="C341" s="17">
        <v>0.33</v>
      </c>
      <c r="D341" s="71"/>
      <c r="E341" s="24" t="s">
        <v>958</v>
      </c>
      <c r="F341" s="24">
        <v>2013</v>
      </c>
      <c r="G341" s="3" t="s">
        <v>137</v>
      </c>
      <c r="H341">
        <f t="shared" si="12"/>
        <v>3</v>
      </c>
      <c r="I341" t="str">
        <f t="shared" si="13"/>
        <v>🍺🍺🍺</v>
      </c>
      <c r="J341" s="3" t="str">
        <f>VLOOKUP(E341,Länderkennzeichen!$G$1:$J$250,3,0)</f>
        <v>GER</v>
      </c>
      <c r="K341" t="str">
        <f>VLOOKUP(E341,Länderkennzeichen!$G$1:$J$250,4,0)</f>
        <v>Deutschland</v>
      </c>
    </row>
    <row r="342" spans="1:11" x14ac:dyDescent="0.2">
      <c r="A342" s="22">
        <v>339</v>
      </c>
      <c r="B342" s="22" t="s">
        <v>361</v>
      </c>
      <c r="C342" s="17">
        <v>0.5</v>
      </c>
      <c r="D342" s="71"/>
      <c r="E342" s="24" t="s">
        <v>958</v>
      </c>
      <c r="F342" s="24">
        <v>2013</v>
      </c>
      <c r="G342" s="3" t="s">
        <v>137</v>
      </c>
      <c r="H342">
        <f t="shared" si="12"/>
        <v>3</v>
      </c>
      <c r="I342" t="str">
        <f t="shared" si="13"/>
        <v>🍺🍺🍺</v>
      </c>
      <c r="J342" s="3" t="str">
        <f>VLOOKUP(E342,Länderkennzeichen!$G$1:$J$250,3,0)</f>
        <v>GER</v>
      </c>
      <c r="K342" t="str">
        <f>VLOOKUP(E342,Länderkennzeichen!$G$1:$J$250,4,0)</f>
        <v>Deutschland</v>
      </c>
    </row>
    <row r="343" spans="1:11" x14ac:dyDescent="0.2">
      <c r="A343" s="22">
        <v>340</v>
      </c>
      <c r="B343" s="22" t="s">
        <v>362</v>
      </c>
      <c r="C343" s="17">
        <v>0.5</v>
      </c>
      <c r="D343" s="71"/>
      <c r="E343" s="24" t="s">
        <v>958</v>
      </c>
      <c r="F343" s="24">
        <v>2013</v>
      </c>
      <c r="G343" s="3" t="s">
        <v>153</v>
      </c>
      <c r="H343">
        <f t="shared" si="12"/>
        <v>3</v>
      </c>
      <c r="I343" t="str">
        <f t="shared" si="13"/>
        <v>🍺🍺🍺</v>
      </c>
      <c r="J343" s="3" t="str">
        <f>VLOOKUP(E343,Länderkennzeichen!$G$1:$J$250,3,0)</f>
        <v>GER</v>
      </c>
      <c r="K343" t="str">
        <f>VLOOKUP(E343,Länderkennzeichen!$G$1:$J$250,4,0)</f>
        <v>Deutschland</v>
      </c>
    </row>
    <row r="344" spans="1:11" x14ac:dyDescent="0.2">
      <c r="A344" s="22">
        <v>341</v>
      </c>
      <c r="B344" s="22" t="s">
        <v>363</v>
      </c>
      <c r="C344" s="17">
        <v>0.33</v>
      </c>
      <c r="D344" s="71"/>
      <c r="E344" s="24" t="s">
        <v>958</v>
      </c>
      <c r="F344" s="24">
        <v>2013</v>
      </c>
      <c r="G344" s="3" t="s">
        <v>137</v>
      </c>
      <c r="H344">
        <f t="shared" si="12"/>
        <v>3</v>
      </c>
      <c r="I344" t="str">
        <f t="shared" si="13"/>
        <v>🍺🍺🍺</v>
      </c>
      <c r="J344" s="3" t="str">
        <f>VLOOKUP(E344,Länderkennzeichen!$G$1:$J$250,3,0)</f>
        <v>GER</v>
      </c>
      <c r="K344" t="str">
        <f>VLOOKUP(E344,Länderkennzeichen!$G$1:$J$250,4,0)</f>
        <v>Deutschland</v>
      </c>
    </row>
    <row r="345" spans="1:11" x14ac:dyDescent="0.2">
      <c r="A345" s="22">
        <v>342</v>
      </c>
      <c r="B345" s="22" t="s">
        <v>364</v>
      </c>
      <c r="C345" s="17">
        <v>0.5</v>
      </c>
      <c r="D345" s="71"/>
      <c r="E345" s="24" t="s">
        <v>958</v>
      </c>
      <c r="F345" s="24">
        <v>2013</v>
      </c>
      <c r="G345" s="3" t="s">
        <v>138</v>
      </c>
      <c r="H345">
        <f t="shared" si="12"/>
        <v>1</v>
      </c>
      <c r="I345" t="str">
        <f t="shared" si="13"/>
        <v>🍺</v>
      </c>
      <c r="J345" s="3" t="str">
        <f>VLOOKUP(E345,Länderkennzeichen!$G$1:$J$250,3,0)</f>
        <v>GER</v>
      </c>
      <c r="K345" t="str">
        <f>VLOOKUP(E345,Länderkennzeichen!$G$1:$J$250,4,0)</f>
        <v>Deutschland</v>
      </c>
    </row>
    <row r="346" spans="1:11" x14ac:dyDescent="0.2">
      <c r="A346" s="22">
        <v>343</v>
      </c>
      <c r="B346" s="22" t="s">
        <v>365</v>
      </c>
      <c r="C346" s="17">
        <v>0.33</v>
      </c>
      <c r="D346" s="71"/>
      <c r="E346" s="24" t="s">
        <v>366</v>
      </c>
      <c r="F346" s="24">
        <v>2013</v>
      </c>
      <c r="G346" s="3" t="s">
        <v>138</v>
      </c>
      <c r="H346">
        <f t="shared" si="12"/>
        <v>1</v>
      </c>
      <c r="I346" t="str">
        <f t="shared" si="13"/>
        <v>🍺</v>
      </c>
      <c r="J346" s="3" t="str">
        <f>VLOOKUP(E346,Länderkennzeichen!$G$1:$J$250,3,0)</f>
        <v>ETH</v>
      </c>
      <c r="K346" t="str">
        <f>VLOOKUP(E346,Länderkennzeichen!$G$1:$J$250,4,0)</f>
        <v>Äthiopien</v>
      </c>
    </row>
    <row r="347" spans="1:11" x14ac:dyDescent="0.2">
      <c r="A347" s="22">
        <v>344</v>
      </c>
      <c r="B347" s="22" t="s">
        <v>367</v>
      </c>
      <c r="C347" s="17">
        <v>0.5</v>
      </c>
      <c r="D347" s="71"/>
      <c r="E347" s="24" t="s">
        <v>958</v>
      </c>
      <c r="F347" s="24">
        <v>2013</v>
      </c>
      <c r="G347" s="3" t="s">
        <v>137</v>
      </c>
      <c r="H347">
        <f t="shared" si="12"/>
        <v>3</v>
      </c>
      <c r="I347" t="str">
        <f t="shared" si="13"/>
        <v>🍺🍺🍺</v>
      </c>
      <c r="J347" s="3" t="str">
        <f>VLOOKUP(E347,Länderkennzeichen!$G$1:$J$250,3,0)</f>
        <v>GER</v>
      </c>
      <c r="K347" t="str">
        <f>VLOOKUP(E347,Länderkennzeichen!$G$1:$J$250,4,0)</f>
        <v>Deutschland</v>
      </c>
    </row>
    <row r="348" spans="1:11" x14ac:dyDescent="0.2">
      <c r="A348" s="22">
        <v>345</v>
      </c>
      <c r="B348" s="22" t="s">
        <v>368</v>
      </c>
      <c r="C348" s="17">
        <v>0.5</v>
      </c>
      <c r="D348" s="71"/>
      <c r="E348" s="24" t="s">
        <v>958</v>
      </c>
      <c r="F348" s="24">
        <v>2013</v>
      </c>
      <c r="G348" s="3" t="s">
        <v>137</v>
      </c>
      <c r="H348">
        <f t="shared" si="12"/>
        <v>3</v>
      </c>
      <c r="I348" t="str">
        <f t="shared" si="13"/>
        <v>🍺🍺🍺</v>
      </c>
      <c r="J348" s="3" t="str">
        <f>VLOOKUP(E348,Länderkennzeichen!$G$1:$J$250,3,0)</f>
        <v>GER</v>
      </c>
      <c r="K348" t="str">
        <f>VLOOKUP(E348,Länderkennzeichen!$G$1:$J$250,4,0)</f>
        <v>Deutschland</v>
      </c>
    </row>
    <row r="349" spans="1:11" x14ac:dyDescent="0.2">
      <c r="A349" s="22">
        <v>346</v>
      </c>
      <c r="B349" s="22" t="s">
        <v>369</v>
      </c>
      <c r="C349" s="17">
        <v>0.5</v>
      </c>
      <c r="D349" s="71"/>
      <c r="E349" s="24" t="s">
        <v>958</v>
      </c>
      <c r="F349" s="24">
        <v>2013</v>
      </c>
      <c r="G349" s="3" t="s">
        <v>137</v>
      </c>
      <c r="H349">
        <f t="shared" si="12"/>
        <v>3</v>
      </c>
      <c r="I349" t="str">
        <f t="shared" si="13"/>
        <v>🍺🍺🍺</v>
      </c>
      <c r="J349" s="3" t="str">
        <f>VLOOKUP(E349,Länderkennzeichen!$G$1:$J$250,3,0)</f>
        <v>GER</v>
      </c>
      <c r="K349" t="str">
        <f>VLOOKUP(E349,Länderkennzeichen!$G$1:$J$250,4,0)</f>
        <v>Deutschland</v>
      </c>
    </row>
    <row r="350" spans="1:11" x14ac:dyDescent="0.2">
      <c r="A350" s="22">
        <v>347</v>
      </c>
      <c r="B350" s="22" t="s">
        <v>370</v>
      </c>
      <c r="C350" s="17">
        <v>0.5</v>
      </c>
      <c r="D350" s="71"/>
      <c r="E350" s="24" t="s">
        <v>958</v>
      </c>
      <c r="F350" s="24">
        <v>2013</v>
      </c>
      <c r="G350" s="3" t="s">
        <v>137</v>
      </c>
      <c r="H350">
        <f t="shared" si="12"/>
        <v>3</v>
      </c>
      <c r="I350" t="str">
        <f t="shared" si="13"/>
        <v>🍺🍺🍺</v>
      </c>
      <c r="J350" s="3" t="str">
        <f>VLOOKUP(E350,Länderkennzeichen!$G$1:$J$250,3,0)</f>
        <v>GER</v>
      </c>
      <c r="K350" t="str">
        <f>VLOOKUP(E350,Länderkennzeichen!$G$1:$J$250,4,0)</f>
        <v>Deutschland</v>
      </c>
    </row>
    <row r="351" spans="1:11" x14ac:dyDescent="0.2">
      <c r="A351" s="22">
        <v>348</v>
      </c>
      <c r="B351" s="22" t="s">
        <v>371</v>
      </c>
      <c r="C351" s="17">
        <v>0.33</v>
      </c>
      <c r="D351" s="71"/>
      <c r="E351" s="24" t="s">
        <v>1314</v>
      </c>
      <c r="F351" s="24">
        <v>2013</v>
      </c>
      <c r="G351" s="3" t="s">
        <v>153</v>
      </c>
      <c r="H351">
        <f t="shared" si="12"/>
        <v>3</v>
      </c>
      <c r="I351" t="str">
        <f t="shared" si="13"/>
        <v>🍺🍺🍺</v>
      </c>
      <c r="J351" s="3" t="str">
        <f>VLOOKUP(E351,Länderkennzeichen!$G$1:$J$250,3,0)</f>
        <v>CHI</v>
      </c>
      <c r="K351" t="str">
        <f>VLOOKUP(E351,Länderkennzeichen!$G$1:$J$250,4,0)</f>
        <v>Chile</v>
      </c>
    </row>
    <row r="352" spans="1:11" x14ac:dyDescent="0.2">
      <c r="A352" s="22">
        <v>349</v>
      </c>
      <c r="B352" s="22" t="s">
        <v>372</v>
      </c>
      <c r="C352" s="17">
        <v>0.5</v>
      </c>
      <c r="D352" s="71"/>
      <c r="E352" s="24" t="s">
        <v>958</v>
      </c>
      <c r="F352" s="24">
        <v>2013</v>
      </c>
      <c r="G352" s="16" t="s">
        <v>137</v>
      </c>
      <c r="H352">
        <f t="shared" si="12"/>
        <v>3</v>
      </c>
      <c r="I352" t="str">
        <f t="shared" si="13"/>
        <v>🍺🍺🍺</v>
      </c>
      <c r="J352" s="3" t="str">
        <f>VLOOKUP(E352,Länderkennzeichen!$G$1:$J$250,3,0)</f>
        <v>GER</v>
      </c>
      <c r="K352" t="str">
        <f>VLOOKUP(E352,Länderkennzeichen!$G$1:$J$250,4,0)</f>
        <v>Deutschland</v>
      </c>
    </row>
    <row r="353" spans="1:11" x14ac:dyDescent="0.2">
      <c r="A353" s="22">
        <v>350</v>
      </c>
      <c r="B353" s="22" t="s">
        <v>373</v>
      </c>
      <c r="C353" s="17">
        <v>0.33</v>
      </c>
      <c r="D353" s="71"/>
      <c r="E353" s="24" t="s">
        <v>1949</v>
      </c>
      <c r="F353" s="24">
        <v>2013</v>
      </c>
      <c r="G353" s="3" t="s">
        <v>137</v>
      </c>
      <c r="H353">
        <f t="shared" si="12"/>
        <v>3</v>
      </c>
      <c r="I353" t="str">
        <f t="shared" si="13"/>
        <v>🍺🍺🍺</v>
      </c>
      <c r="J353" s="3" t="str">
        <f>VLOOKUP(E353,Länderkennzeichen!$G$1:$J$250,3,0)</f>
        <v>PER</v>
      </c>
      <c r="K353" t="str">
        <f>VLOOKUP(E353,Länderkennzeichen!$G$1:$J$250,4,0)</f>
        <v>Peru</v>
      </c>
    </row>
    <row r="354" spans="1:11" x14ac:dyDescent="0.2">
      <c r="A354" s="22">
        <v>351</v>
      </c>
      <c r="B354" s="22" t="s">
        <v>388</v>
      </c>
      <c r="C354" s="17">
        <v>0.5</v>
      </c>
      <c r="D354" s="71"/>
      <c r="E354" s="24" t="s">
        <v>958</v>
      </c>
      <c r="F354" s="24">
        <v>2013</v>
      </c>
      <c r="G354" s="3" t="s">
        <v>153</v>
      </c>
      <c r="H354">
        <f t="shared" si="12"/>
        <v>3</v>
      </c>
      <c r="I354" t="str">
        <f t="shared" si="13"/>
        <v>🍺🍺🍺</v>
      </c>
      <c r="J354" s="3" t="str">
        <f>VLOOKUP(E354,Länderkennzeichen!$G$1:$J$250,3,0)</f>
        <v>GER</v>
      </c>
      <c r="K354" t="str">
        <f>VLOOKUP(E354,Länderkennzeichen!$G$1:$J$250,4,0)</f>
        <v>Deutschland</v>
      </c>
    </row>
    <row r="355" spans="1:11" x14ac:dyDescent="0.2">
      <c r="A355" s="22">
        <v>352</v>
      </c>
      <c r="B355" s="22" t="s">
        <v>375</v>
      </c>
      <c r="C355" s="17">
        <v>0.33</v>
      </c>
      <c r="D355" s="71"/>
      <c r="E355" s="24" t="s">
        <v>1570</v>
      </c>
      <c r="F355" s="24">
        <v>2013</v>
      </c>
      <c r="G355" s="16" t="s">
        <v>153</v>
      </c>
      <c r="H355">
        <f t="shared" si="12"/>
        <v>3</v>
      </c>
      <c r="I355" t="str">
        <f t="shared" si="13"/>
        <v>🍺🍺🍺</v>
      </c>
      <c r="J355" s="3" t="str">
        <f>VLOOKUP(E355,Länderkennzeichen!$G$1:$J$250,3,0)</f>
        <v>ITA</v>
      </c>
      <c r="K355" t="str">
        <f>VLOOKUP(E355,Länderkennzeichen!$G$1:$J$250,4,0)</f>
        <v>Italien</v>
      </c>
    </row>
    <row r="356" spans="1:11" x14ac:dyDescent="0.2">
      <c r="A356" s="22">
        <v>353</v>
      </c>
      <c r="B356" s="22" t="s">
        <v>376</v>
      </c>
      <c r="C356" s="17">
        <v>0.5</v>
      </c>
      <c r="D356" s="71"/>
      <c r="E356" s="24" t="s">
        <v>958</v>
      </c>
      <c r="F356" s="24">
        <v>2013</v>
      </c>
      <c r="G356" s="3" t="s">
        <v>137</v>
      </c>
      <c r="H356">
        <f t="shared" si="12"/>
        <v>3</v>
      </c>
      <c r="I356" t="str">
        <f t="shared" si="13"/>
        <v>🍺🍺🍺</v>
      </c>
      <c r="J356" s="3" t="str">
        <f>VLOOKUP(E356,Länderkennzeichen!$G$1:$J$250,3,0)</f>
        <v>GER</v>
      </c>
      <c r="K356" t="str">
        <f>VLOOKUP(E356,Länderkennzeichen!$G$1:$J$250,4,0)</f>
        <v>Deutschland</v>
      </c>
    </row>
    <row r="357" spans="1:11" x14ac:dyDescent="0.2">
      <c r="A357" s="22">
        <v>354</v>
      </c>
      <c r="B357" s="22" t="s">
        <v>377</v>
      </c>
      <c r="C357" s="17">
        <v>0.33</v>
      </c>
      <c r="D357" s="71"/>
      <c r="E357" s="24" t="s">
        <v>958</v>
      </c>
      <c r="F357" s="24">
        <v>2013</v>
      </c>
      <c r="G357" s="3" t="s">
        <v>137</v>
      </c>
      <c r="H357">
        <f t="shared" si="12"/>
        <v>3</v>
      </c>
      <c r="I357" t="str">
        <f t="shared" si="13"/>
        <v>🍺🍺🍺</v>
      </c>
      <c r="J357" s="3" t="str">
        <f>VLOOKUP(E357,Länderkennzeichen!$G$1:$J$250,3,0)</f>
        <v>GER</v>
      </c>
      <c r="K357" t="str">
        <f>VLOOKUP(E357,Länderkennzeichen!$G$1:$J$250,4,0)</f>
        <v>Deutschland</v>
      </c>
    </row>
    <row r="358" spans="1:11" x14ac:dyDescent="0.2">
      <c r="A358" s="22">
        <v>355</v>
      </c>
      <c r="B358" s="22" t="s">
        <v>378</v>
      </c>
      <c r="C358" s="17">
        <v>0.5</v>
      </c>
      <c r="D358" s="71"/>
      <c r="E358" s="24" t="s">
        <v>958</v>
      </c>
      <c r="F358" s="24">
        <v>2013</v>
      </c>
      <c r="G358" s="3" t="s">
        <v>153</v>
      </c>
      <c r="H358">
        <f t="shared" si="12"/>
        <v>3</v>
      </c>
      <c r="I358" t="str">
        <f t="shared" si="13"/>
        <v>🍺🍺🍺</v>
      </c>
      <c r="J358" s="3" t="str">
        <f>VLOOKUP(E358,Länderkennzeichen!$G$1:$J$250,3,0)</f>
        <v>GER</v>
      </c>
      <c r="K358" t="str">
        <f>VLOOKUP(E358,Länderkennzeichen!$G$1:$J$250,4,0)</f>
        <v>Deutschland</v>
      </c>
    </row>
    <row r="359" spans="1:11" x14ac:dyDescent="0.2">
      <c r="A359" s="22">
        <v>356</v>
      </c>
      <c r="B359" s="22" t="s">
        <v>379</v>
      </c>
      <c r="C359" s="17">
        <v>0.5</v>
      </c>
      <c r="D359" s="71"/>
      <c r="E359" s="24" t="s">
        <v>958</v>
      </c>
      <c r="F359" s="24">
        <v>2013</v>
      </c>
      <c r="G359" s="3" t="s">
        <v>153</v>
      </c>
      <c r="H359">
        <f t="shared" si="12"/>
        <v>3</v>
      </c>
      <c r="I359" t="str">
        <f t="shared" si="13"/>
        <v>🍺🍺🍺</v>
      </c>
      <c r="J359" s="3" t="str">
        <f>VLOOKUP(E359,Länderkennzeichen!$G$1:$J$250,3,0)</f>
        <v>GER</v>
      </c>
      <c r="K359" t="str">
        <f>VLOOKUP(E359,Länderkennzeichen!$G$1:$J$250,4,0)</f>
        <v>Deutschland</v>
      </c>
    </row>
    <row r="360" spans="1:11" x14ac:dyDescent="0.2">
      <c r="A360" s="22">
        <v>357</v>
      </c>
      <c r="B360" s="22" t="s">
        <v>380</v>
      </c>
      <c r="C360" s="17">
        <v>0.5</v>
      </c>
      <c r="D360" s="71"/>
      <c r="E360" s="24" t="s">
        <v>958</v>
      </c>
      <c r="F360" s="24">
        <v>2013</v>
      </c>
      <c r="G360" s="3" t="s">
        <v>153</v>
      </c>
      <c r="H360">
        <f t="shared" si="12"/>
        <v>3</v>
      </c>
      <c r="I360" t="str">
        <f t="shared" si="13"/>
        <v>🍺🍺🍺</v>
      </c>
      <c r="J360" s="3" t="str">
        <f>VLOOKUP(E360,Länderkennzeichen!$G$1:$J$250,3,0)</f>
        <v>GER</v>
      </c>
      <c r="K360" t="str">
        <f>VLOOKUP(E360,Länderkennzeichen!$G$1:$J$250,4,0)</f>
        <v>Deutschland</v>
      </c>
    </row>
    <row r="361" spans="1:11" x14ac:dyDescent="0.2">
      <c r="A361" s="22">
        <v>358</v>
      </c>
      <c r="B361" s="22" t="s">
        <v>381</v>
      </c>
      <c r="C361" s="17">
        <v>0.5</v>
      </c>
      <c r="D361" s="71"/>
      <c r="E361" s="24" t="s">
        <v>958</v>
      </c>
      <c r="F361" s="24">
        <v>2013</v>
      </c>
      <c r="G361" s="16" t="s">
        <v>137</v>
      </c>
      <c r="H361">
        <f t="shared" si="12"/>
        <v>3</v>
      </c>
      <c r="I361" t="str">
        <f t="shared" si="13"/>
        <v>🍺🍺🍺</v>
      </c>
      <c r="J361" s="3" t="str">
        <f>VLOOKUP(E361,Länderkennzeichen!$G$1:$J$250,3,0)</f>
        <v>GER</v>
      </c>
      <c r="K361" t="str">
        <f>VLOOKUP(E361,Länderkennzeichen!$G$1:$J$250,4,0)</f>
        <v>Deutschland</v>
      </c>
    </row>
    <row r="362" spans="1:11" x14ac:dyDescent="0.2">
      <c r="A362" s="22">
        <v>359</v>
      </c>
      <c r="B362" s="22" t="s">
        <v>382</v>
      </c>
      <c r="C362" s="17">
        <v>0.5</v>
      </c>
      <c r="D362" s="71"/>
      <c r="E362" s="24" t="s">
        <v>958</v>
      </c>
      <c r="F362" s="24">
        <v>2013</v>
      </c>
      <c r="G362" s="3" t="s">
        <v>137</v>
      </c>
      <c r="H362">
        <f t="shared" si="12"/>
        <v>3</v>
      </c>
      <c r="I362" t="str">
        <f t="shared" si="13"/>
        <v>🍺🍺🍺</v>
      </c>
      <c r="J362" s="3" t="str">
        <f>VLOOKUP(E362,Länderkennzeichen!$G$1:$J$250,3,0)</f>
        <v>GER</v>
      </c>
      <c r="K362" t="str">
        <f>VLOOKUP(E362,Länderkennzeichen!$G$1:$J$250,4,0)</f>
        <v>Deutschland</v>
      </c>
    </row>
    <row r="363" spans="1:11" x14ac:dyDescent="0.2">
      <c r="A363" s="22">
        <v>360</v>
      </c>
      <c r="B363" s="22" t="s">
        <v>383</v>
      </c>
      <c r="C363" s="17">
        <v>0.5</v>
      </c>
      <c r="D363" s="71"/>
      <c r="E363" s="24" t="s">
        <v>958</v>
      </c>
      <c r="F363" s="24">
        <v>2013</v>
      </c>
      <c r="G363" s="3" t="s">
        <v>137</v>
      </c>
      <c r="H363">
        <f t="shared" si="12"/>
        <v>3</v>
      </c>
      <c r="I363" t="str">
        <f t="shared" si="13"/>
        <v>🍺🍺🍺</v>
      </c>
      <c r="J363" s="3" t="str">
        <f>VLOOKUP(E363,Länderkennzeichen!$G$1:$J$250,3,0)</f>
        <v>GER</v>
      </c>
      <c r="K363" t="str">
        <f>VLOOKUP(E363,Länderkennzeichen!$G$1:$J$250,4,0)</f>
        <v>Deutschland</v>
      </c>
    </row>
    <row r="364" spans="1:11" x14ac:dyDescent="0.2">
      <c r="A364" s="22">
        <v>361</v>
      </c>
      <c r="B364" s="22" t="s">
        <v>384</v>
      </c>
      <c r="C364" s="17">
        <v>0.5</v>
      </c>
      <c r="D364" s="71"/>
      <c r="E364" s="24" t="s">
        <v>958</v>
      </c>
      <c r="F364" s="24">
        <v>2013</v>
      </c>
      <c r="G364" s="3" t="s">
        <v>153</v>
      </c>
      <c r="H364">
        <f t="shared" si="12"/>
        <v>3</v>
      </c>
      <c r="I364" t="str">
        <f t="shared" si="13"/>
        <v>🍺🍺🍺</v>
      </c>
      <c r="J364" s="3" t="str">
        <f>VLOOKUP(E364,Länderkennzeichen!$G$1:$J$250,3,0)</f>
        <v>GER</v>
      </c>
      <c r="K364" t="str">
        <f>VLOOKUP(E364,Länderkennzeichen!$G$1:$J$250,4,0)</f>
        <v>Deutschland</v>
      </c>
    </row>
    <row r="365" spans="1:11" x14ac:dyDescent="0.2">
      <c r="A365" s="22">
        <v>362</v>
      </c>
      <c r="B365" s="22" t="s">
        <v>385</v>
      </c>
      <c r="C365" s="17">
        <v>0.5</v>
      </c>
      <c r="D365" s="71"/>
      <c r="E365" s="24" t="s">
        <v>958</v>
      </c>
      <c r="F365" s="24">
        <v>2013</v>
      </c>
      <c r="G365" s="3" t="s">
        <v>137</v>
      </c>
      <c r="H365">
        <f t="shared" si="12"/>
        <v>3</v>
      </c>
      <c r="I365" t="str">
        <f t="shared" si="13"/>
        <v>🍺🍺🍺</v>
      </c>
      <c r="J365" s="3" t="str">
        <f>VLOOKUP(E365,Länderkennzeichen!$G$1:$J$250,3,0)</f>
        <v>GER</v>
      </c>
      <c r="K365" t="str">
        <f>VLOOKUP(E365,Länderkennzeichen!$G$1:$J$250,4,0)</f>
        <v>Deutschland</v>
      </c>
    </row>
    <row r="366" spans="1:11" x14ac:dyDescent="0.2">
      <c r="A366" s="22">
        <v>363</v>
      </c>
      <c r="B366" s="22" t="s">
        <v>386</v>
      </c>
      <c r="C366" s="17">
        <v>0.5</v>
      </c>
      <c r="D366" s="71"/>
      <c r="E366" s="24" t="s">
        <v>958</v>
      </c>
      <c r="F366" s="24">
        <v>2013</v>
      </c>
      <c r="G366" s="3" t="s">
        <v>138</v>
      </c>
      <c r="H366">
        <f t="shared" si="12"/>
        <v>1</v>
      </c>
      <c r="I366" t="str">
        <f t="shared" si="13"/>
        <v>🍺</v>
      </c>
      <c r="J366" s="3" t="str">
        <f>VLOOKUP(E366,Länderkennzeichen!$G$1:$J$250,3,0)</f>
        <v>GER</v>
      </c>
      <c r="K366" t="str">
        <f>VLOOKUP(E366,Länderkennzeichen!$G$1:$J$250,4,0)</f>
        <v>Deutschland</v>
      </c>
    </row>
    <row r="367" spans="1:11" x14ac:dyDescent="0.2">
      <c r="A367" s="22">
        <v>364</v>
      </c>
      <c r="B367" s="22" t="s">
        <v>387</v>
      </c>
      <c r="C367" s="17">
        <v>0.5</v>
      </c>
      <c r="D367" s="71"/>
      <c r="E367" s="24" t="s">
        <v>958</v>
      </c>
      <c r="F367" s="24">
        <v>2013</v>
      </c>
      <c r="G367" s="3" t="s">
        <v>137</v>
      </c>
      <c r="H367">
        <f t="shared" si="12"/>
        <v>3</v>
      </c>
      <c r="I367" t="str">
        <f t="shared" si="13"/>
        <v>🍺🍺🍺</v>
      </c>
      <c r="J367" s="3" t="str">
        <f>VLOOKUP(E367,Länderkennzeichen!$G$1:$J$250,3,0)</f>
        <v>GER</v>
      </c>
      <c r="K367" t="str">
        <f>VLOOKUP(E367,Länderkennzeichen!$G$1:$J$250,4,0)</f>
        <v>Deutschland</v>
      </c>
    </row>
    <row r="368" spans="1:11" x14ac:dyDescent="0.2">
      <c r="A368" s="22">
        <v>365</v>
      </c>
      <c r="B368" s="22" t="s">
        <v>389</v>
      </c>
      <c r="C368" s="17">
        <v>0.5</v>
      </c>
      <c r="D368" s="71"/>
      <c r="E368" s="24" t="s">
        <v>958</v>
      </c>
      <c r="F368" s="24">
        <v>2013</v>
      </c>
      <c r="G368" s="3" t="s">
        <v>153</v>
      </c>
      <c r="H368">
        <f t="shared" si="12"/>
        <v>3</v>
      </c>
      <c r="I368" t="str">
        <f t="shared" si="13"/>
        <v>🍺🍺🍺</v>
      </c>
      <c r="J368" s="3" t="str">
        <f>VLOOKUP(E368,Länderkennzeichen!$G$1:$J$250,3,0)</f>
        <v>GER</v>
      </c>
      <c r="K368" t="str">
        <f>VLOOKUP(E368,Länderkennzeichen!$G$1:$J$250,4,0)</f>
        <v>Deutschland</v>
      </c>
    </row>
    <row r="369" spans="1:11" x14ac:dyDescent="0.2">
      <c r="A369" s="22">
        <v>366</v>
      </c>
      <c r="B369" s="22" t="s">
        <v>390</v>
      </c>
      <c r="C369" s="17">
        <v>0.5</v>
      </c>
      <c r="D369" s="71"/>
      <c r="E369" s="24" t="s">
        <v>956</v>
      </c>
      <c r="F369" s="24">
        <v>2013</v>
      </c>
      <c r="G369" s="3" t="s">
        <v>153</v>
      </c>
      <c r="H369">
        <f t="shared" si="12"/>
        <v>3</v>
      </c>
      <c r="I369" t="str">
        <f t="shared" si="13"/>
        <v>🍺🍺🍺</v>
      </c>
      <c r="J369" s="3" t="str">
        <f>VLOOKUP(E369,Länderkennzeichen!$G$1:$J$250,3,0)</f>
        <v>FRA</v>
      </c>
      <c r="K369" t="str">
        <f>VLOOKUP(E369,Länderkennzeichen!$G$1:$J$250,4,0)</f>
        <v>Frankreich</v>
      </c>
    </row>
    <row r="370" spans="1:11" x14ac:dyDescent="0.2">
      <c r="A370" s="22">
        <v>367</v>
      </c>
      <c r="B370" s="22" t="s">
        <v>391</v>
      </c>
      <c r="C370" s="17">
        <v>0.5</v>
      </c>
      <c r="D370" s="71"/>
      <c r="E370" s="24" t="s">
        <v>958</v>
      </c>
      <c r="F370" s="24">
        <v>2013</v>
      </c>
      <c r="G370" s="3" t="s">
        <v>137</v>
      </c>
      <c r="H370">
        <f t="shared" si="12"/>
        <v>3</v>
      </c>
      <c r="I370" t="str">
        <f t="shared" si="13"/>
        <v>🍺🍺🍺</v>
      </c>
      <c r="J370" s="3" t="str">
        <f>VLOOKUP(E370,Länderkennzeichen!$G$1:$J$250,3,0)</f>
        <v>GER</v>
      </c>
      <c r="K370" t="str">
        <f>VLOOKUP(E370,Länderkennzeichen!$G$1:$J$250,4,0)</f>
        <v>Deutschland</v>
      </c>
    </row>
    <row r="371" spans="1:11" x14ac:dyDescent="0.2">
      <c r="A371" s="22">
        <v>368</v>
      </c>
      <c r="B371" s="22" t="s">
        <v>392</v>
      </c>
      <c r="C371" s="17">
        <v>0.5</v>
      </c>
      <c r="D371" s="71"/>
      <c r="E371" s="24" t="s">
        <v>958</v>
      </c>
      <c r="F371" s="24">
        <v>2013</v>
      </c>
      <c r="G371" s="3" t="s">
        <v>137</v>
      </c>
      <c r="H371">
        <f t="shared" si="12"/>
        <v>3</v>
      </c>
      <c r="I371" t="str">
        <f t="shared" si="13"/>
        <v>🍺🍺🍺</v>
      </c>
      <c r="J371" s="3" t="str">
        <f>VLOOKUP(E371,Länderkennzeichen!$G$1:$J$250,3,0)</f>
        <v>GER</v>
      </c>
      <c r="K371" t="str">
        <f>VLOOKUP(E371,Länderkennzeichen!$G$1:$J$250,4,0)</f>
        <v>Deutschland</v>
      </c>
    </row>
    <row r="372" spans="1:11" x14ac:dyDescent="0.2">
      <c r="A372" s="22">
        <v>369</v>
      </c>
      <c r="B372" s="22" t="s">
        <v>393</v>
      </c>
      <c r="C372" s="17">
        <v>0.5</v>
      </c>
      <c r="D372" s="71"/>
      <c r="E372" s="24" t="s">
        <v>1314</v>
      </c>
      <c r="F372" s="24">
        <v>2013</v>
      </c>
      <c r="G372" s="3" t="s">
        <v>153</v>
      </c>
      <c r="H372">
        <f t="shared" si="12"/>
        <v>3</v>
      </c>
      <c r="I372" t="str">
        <f t="shared" si="13"/>
        <v>🍺🍺🍺</v>
      </c>
      <c r="J372" s="3" t="str">
        <f>VLOOKUP(E372,Länderkennzeichen!$G$1:$J$250,3,0)</f>
        <v>CHI</v>
      </c>
      <c r="K372" t="str">
        <f>VLOOKUP(E372,Länderkennzeichen!$G$1:$J$250,4,0)</f>
        <v>Chile</v>
      </c>
    </row>
    <row r="373" spans="1:11" x14ac:dyDescent="0.2">
      <c r="A373" s="22">
        <v>370</v>
      </c>
      <c r="B373" s="22" t="s">
        <v>394</v>
      </c>
      <c r="C373" s="17">
        <v>0.5</v>
      </c>
      <c r="D373" s="71"/>
      <c r="E373" s="24" t="s">
        <v>2137</v>
      </c>
      <c r="F373" s="24">
        <v>2013</v>
      </c>
      <c r="G373" s="3" t="s">
        <v>153</v>
      </c>
      <c r="H373">
        <f t="shared" si="12"/>
        <v>3</v>
      </c>
      <c r="I373" t="str">
        <f t="shared" si="13"/>
        <v>🍺🍺🍺</v>
      </c>
      <c r="J373" s="3" t="str">
        <f>VLOOKUP(E373,Länderkennzeichen!$G$1:$J$250,3,0)</f>
        <v>KOR</v>
      </c>
      <c r="K373" t="str">
        <f>VLOOKUP(E373,Länderkennzeichen!$G$1:$J$250,4,0)</f>
        <v>Südkorea</v>
      </c>
    </row>
    <row r="374" spans="1:11" x14ac:dyDescent="0.2">
      <c r="A374" s="22">
        <v>371</v>
      </c>
      <c r="B374" s="22" t="s">
        <v>395</v>
      </c>
      <c r="C374" s="17">
        <v>0.5</v>
      </c>
      <c r="D374" s="71"/>
      <c r="E374" s="24" t="s">
        <v>958</v>
      </c>
      <c r="F374" s="24">
        <v>2013</v>
      </c>
      <c r="G374" s="16" t="s">
        <v>137</v>
      </c>
      <c r="H374">
        <f t="shared" si="12"/>
        <v>3</v>
      </c>
      <c r="I374" t="str">
        <f t="shared" si="13"/>
        <v>🍺🍺🍺</v>
      </c>
      <c r="J374" s="3" t="str">
        <f>VLOOKUP(E374,Länderkennzeichen!$G$1:$J$250,3,0)</f>
        <v>GER</v>
      </c>
      <c r="K374" t="str">
        <f>VLOOKUP(E374,Länderkennzeichen!$G$1:$J$250,4,0)</f>
        <v>Deutschland</v>
      </c>
    </row>
    <row r="375" spans="1:11" x14ac:dyDescent="0.2">
      <c r="A375" s="28">
        <v>372</v>
      </c>
      <c r="B375" s="28" t="s">
        <v>397</v>
      </c>
      <c r="C375" s="18">
        <v>0.5</v>
      </c>
      <c r="D375" s="72"/>
      <c r="E375" s="32" t="s">
        <v>958</v>
      </c>
      <c r="F375" s="32">
        <v>2013</v>
      </c>
      <c r="G375" s="4" t="s">
        <v>137</v>
      </c>
      <c r="H375">
        <f t="shared" si="12"/>
        <v>3</v>
      </c>
      <c r="I375" t="str">
        <f t="shared" si="13"/>
        <v>🍺🍺🍺</v>
      </c>
      <c r="J375" s="3" t="str">
        <f>VLOOKUP(E375,Länderkennzeichen!$G$1:$J$250,3,0)</f>
        <v>GER</v>
      </c>
      <c r="K375" t="str">
        <f>VLOOKUP(E375,Länderkennzeichen!$G$1:$J$250,4,0)</f>
        <v>Deutschland</v>
      </c>
    </row>
    <row r="376" spans="1:11" x14ac:dyDescent="0.2">
      <c r="A376" s="22">
        <v>373</v>
      </c>
      <c r="B376" s="22" t="s">
        <v>398</v>
      </c>
      <c r="C376" s="17">
        <v>0.5</v>
      </c>
      <c r="D376" s="71"/>
      <c r="E376" s="24" t="s">
        <v>958</v>
      </c>
      <c r="F376" s="24">
        <v>2013</v>
      </c>
      <c r="G376" s="16" t="s">
        <v>137</v>
      </c>
      <c r="H376">
        <f t="shared" si="12"/>
        <v>3</v>
      </c>
      <c r="I376" t="str">
        <f t="shared" si="13"/>
        <v>🍺🍺🍺</v>
      </c>
      <c r="J376" s="3" t="str">
        <f>VLOOKUP(E376,Länderkennzeichen!$G$1:$J$250,3,0)</f>
        <v>GER</v>
      </c>
      <c r="K376" t="str">
        <f>VLOOKUP(E376,Länderkennzeichen!$G$1:$J$250,4,0)</f>
        <v>Deutschland</v>
      </c>
    </row>
    <row r="377" spans="1:11" x14ac:dyDescent="0.2">
      <c r="A377" s="22">
        <v>374</v>
      </c>
      <c r="B377" s="22" t="s">
        <v>399</v>
      </c>
      <c r="C377" s="17">
        <v>0.5</v>
      </c>
      <c r="D377" s="71"/>
      <c r="E377" s="24" t="s">
        <v>958</v>
      </c>
      <c r="F377" s="24">
        <v>2014</v>
      </c>
      <c r="G377" s="16" t="s">
        <v>137</v>
      </c>
      <c r="H377">
        <f t="shared" si="12"/>
        <v>3</v>
      </c>
      <c r="I377" t="str">
        <f t="shared" si="13"/>
        <v>🍺🍺🍺</v>
      </c>
      <c r="J377" s="3" t="str">
        <f>VLOOKUP(E377,Länderkennzeichen!$G$1:$J$250,3,0)</f>
        <v>GER</v>
      </c>
      <c r="K377" t="str">
        <f>VLOOKUP(E377,Länderkennzeichen!$G$1:$J$250,4,0)</f>
        <v>Deutschland</v>
      </c>
    </row>
    <row r="378" spans="1:11" x14ac:dyDescent="0.2">
      <c r="A378" s="22">
        <v>375</v>
      </c>
      <c r="B378" s="22" t="s">
        <v>400</v>
      </c>
      <c r="C378" s="17">
        <v>0.5</v>
      </c>
      <c r="D378" s="71"/>
      <c r="E378" s="24" t="s">
        <v>958</v>
      </c>
      <c r="F378" s="24">
        <v>2014</v>
      </c>
      <c r="G378" s="3" t="s">
        <v>153</v>
      </c>
      <c r="H378">
        <f t="shared" si="12"/>
        <v>3</v>
      </c>
      <c r="I378" t="str">
        <f t="shared" si="13"/>
        <v>🍺🍺🍺</v>
      </c>
      <c r="J378" s="3" t="str">
        <f>VLOOKUP(E378,Länderkennzeichen!$G$1:$J$250,3,0)</f>
        <v>GER</v>
      </c>
      <c r="K378" t="str">
        <f>VLOOKUP(E378,Länderkennzeichen!$G$1:$J$250,4,0)</f>
        <v>Deutschland</v>
      </c>
    </row>
    <row r="379" spans="1:11" x14ac:dyDescent="0.2">
      <c r="A379" s="22">
        <v>376</v>
      </c>
      <c r="B379" s="22" t="s">
        <v>401</v>
      </c>
      <c r="C379" s="17">
        <v>0.5</v>
      </c>
      <c r="D379" s="71"/>
      <c r="E379" s="24" t="s">
        <v>958</v>
      </c>
      <c r="F379" s="24">
        <v>2014</v>
      </c>
      <c r="G379" s="3" t="s">
        <v>137</v>
      </c>
      <c r="H379">
        <f t="shared" si="12"/>
        <v>3</v>
      </c>
      <c r="I379" t="str">
        <f t="shared" si="13"/>
        <v>🍺🍺🍺</v>
      </c>
      <c r="J379" s="3" t="str">
        <f>VLOOKUP(E379,Länderkennzeichen!$G$1:$J$250,3,0)</f>
        <v>GER</v>
      </c>
      <c r="K379" t="str">
        <f>VLOOKUP(E379,Länderkennzeichen!$G$1:$J$250,4,0)</f>
        <v>Deutschland</v>
      </c>
    </row>
    <row r="380" spans="1:11" x14ac:dyDescent="0.2">
      <c r="A380" s="22">
        <v>377</v>
      </c>
      <c r="B380" s="22" t="s">
        <v>402</v>
      </c>
      <c r="C380" s="17">
        <v>0.5</v>
      </c>
      <c r="D380" s="71"/>
      <c r="E380" s="24" t="s">
        <v>958</v>
      </c>
      <c r="F380" s="24">
        <v>2014</v>
      </c>
      <c r="G380" s="3" t="s">
        <v>137</v>
      </c>
      <c r="H380">
        <f t="shared" si="12"/>
        <v>3</v>
      </c>
      <c r="I380" t="str">
        <f t="shared" si="13"/>
        <v>🍺🍺🍺</v>
      </c>
      <c r="J380" s="3" t="str">
        <f>VLOOKUP(E380,Länderkennzeichen!$G$1:$J$250,3,0)</f>
        <v>GER</v>
      </c>
      <c r="K380" t="str">
        <f>VLOOKUP(E380,Länderkennzeichen!$G$1:$J$250,4,0)</f>
        <v>Deutschland</v>
      </c>
    </row>
    <row r="381" spans="1:11" x14ac:dyDescent="0.2">
      <c r="A381" s="22">
        <v>378</v>
      </c>
      <c r="B381" s="22" t="s">
        <v>403</v>
      </c>
      <c r="C381" s="17">
        <v>0.5</v>
      </c>
      <c r="D381" s="71"/>
      <c r="E381" s="24" t="s">
        <v>958</v>
      </c>
      <c r="F381" s="24">
        <v>2014</v>
      </c>
      <c r="G381" s="3" t="s">
        <v>137</v>
      </c>
      <c r="H381">
        <f t="shared" si="12"/>
        <v>3</v>
      </c>
      <c r="I381" t="str">
        <f t="shared" si="13"/>
        <v>🍺🍺🍺</v>
      </c>
      <c r="J381" s="3" t="str">
        <f>VLOOKUP(E381,Länderkennzeichen!$G$1:$J$250,3,0)</f>
        <v>GER</v>
      </c>
      <c r="K381" t="str">
        <f>VLOOKUP(E381,Länderkennzeichen!$G$1:$J$250,4,0)</f>
        <v>Deutschland</v>
      </c>
    </row>
    <row r="382" spans="1:11" x14ac:dyDescent="0.2">
      <c r="A382" s="22">
        <v>379</v>
      </c>
      <c r="B382" s="22" t="s">
        <v>404</v>
      </c>
      <c r="C382" s="17">
        <v>0.5</v>
      </c>
      <c r="D382" s="71"/>
      <c r="E382" s="24" t="s">
        <v>958</v>
      </c>
      <c r="F382" s="24">
        <v>2014</v>
      </c>
      <c r="G382" s="3" t="s">
        <v>137</v>
      </c>
      <c r="H382">
        <f t="shared" si="12"/>
        <v>3</v>
      </c>
      <c r="I382" t="str">
        <f t="shared" si="13"/>
        <v>🍺🍺🍺</v>
      </c>
      <c r="J382" s="3" t="str">
        <f>VLOOKUP(E382,Länderkennzeichen!$G$1:$J$250,3,0)</f>
        <v>GER</v>
      </c>
      <c r="K382" t="str">
        <f>VLOOKUP(E382,Länderkennzeichen!$G$1:$J$250,4,0)</f>
        <v>Deutschland</v>
      </c>
    </row>
    <row r="383" spans="1:11" x14ac:dyDescent="0.2">
      <c r="A383" s="22">
        <v>380</v>
      </c>
      <c r="B383" s="22" t="s">
        <v>405</v>
      </c>
      <c r="C383" s="17">
        <v>0.5</v>
      </c>
      <c r="D383" s="71"/>
      <c r="E383" s="24" t="s">
        <v>958</v>
      </c>
      <c r="F383" s="24">
        <v>2014</v>
      </c>
      <c r="G383" s="3" t="s">
        <v>153</v>
      </c>
      <c r="H383">
        <f t="shared" si="12"/>
        <v>3</v>
      </c>
      <c r="I383" t="str">
        <f t="shared" si="13"/>
        <v>🍺🍺🍺</v>
      </c>
      <c r="J383" s="3" t="str">
        <f>VLOOKUP(E383,Länderkennzeichen!$G$1:$J$250,3,0)</f>
        <v>GER</v>
      </c>
      <c r="K383" t="str">
        <f>VLOOKUP(E383,Länderkennzeichen!$G$1:$J$250,4,0)</f>
        <v>Deutschland</v>
      </c>
    </row>
    <row r="384" spans="1:11" x14ac:dyDescent="0.2">
      <c r="A384" s="22">
        <v>381</v>
      </c>
      <c r="B384" s="22" t="s">
        <v>406</v>
      </c>
      <c r="C384" s="17">
        <v>0.5</v>
      </c>
      <c r="D384" s="71"/>
      <c r="E384" s="24" t="s">
        <v>958</v>
      </c>
      <c r="F384" s="24">
        <v>2014</v>
      </c>
      <c r="G384" s="3" t="s">
        <v>137</v>
      </c>
      <c r="H384">
        <f t="shared" si="12"/>
        <v>3</v>
      </c>
      <c r="I384" t="str">
        <f t="shared" si="13"/>
        <v>🍺🍺🍺</v>
      </c>
      <c r="J384" s="3" t="str">
        <f>VLOOKUP(E384,Länderkennzeichen!$G$1:$J$250,3,0)</f>
        <v>GER</v>
      </c>
      <c r="K384" t="str">
        <f>VLOOKUP(E384,Länderkennzeichen!$G$1:$J$250,4,0)</f>
        <v>Deutschland</v>
      </c>
    </row>
    <row r="385" spans="1:11" x14ac:dyDescent="0.2">
      <c r="A385" s="22">
        <v>382</v>
      </c>
      <c r="B385" s="22" t="s">
        <v>407</v>
      </c>
      <c r="C385" s="17">
        <v>0.5</v>
      </c>
      <c r="D385" s="71"/>
      <c r="E385" s="24" t="s">
        <v>958</v>
      </c>
      <c r="F385" s="24">
        <v>2014</v>
      </c>
      <c r="G385" s="3" t="s">
        <v>137</v>
      </c>
      <c r="H385">
        <f t="shared" si="12"/>
        <v>3</v>
      </c>
      <c r="I385" t="str">
        <f t="shared" si="13"/>
        <v>🍺🍺🍺</v>
      </c>
      <c r="J385" s="3" t="str">
        <f>VLOOKUP(E385,Länderkennzeichen!$G$1:$J$250,3,0)</f>
        <v>GER</v>
      </c>
      <c r="K385" t="str">
        <f>VLOOKUP(E385,Länderkennzeichen!$G$1:$J$250,4,0)</f>
        <v>Deutschland</v>
      </c>
    </row>
    <row r="386" spans="1:11" x14ac:dyDescent="0.2">
      <c r="A386" s="22">
        <v>383</v>
      </c>
      <c r="B386" s="22" t="s">
        <v>408</v>
      </c>
      <c r="C386" s="17">
        <v>0.5</v>
      </c>
      <c r="D386" s="71"/>
      <c r="E386" s="24" t="s">
        <v>958</v>
      </c>
      <c r="F386" s="24">
        <v>2014</v>
      </c>
      <c r="G386" s="3" t="s">
        <v>137</v>
      </c>
      <c r="H386">
        <f t="shared" si="12"/>
        <v>3</v>
      </c>
      <c r="I386" t="str">
        <f t="shared" si="13"/>
        <v>🍺🍺🍺</v>
      </c>
      <c r="J386" s="3" t="str">
        <f>VLOOKUP(E386,Länderkennzeichen!$G$1:$J$250,3,0)</f>
        <v>GER</v>
      </c>
      <c r="K386" t="str">
        <f>VLOOKUP(E386,Länderkennzeichen!$G$1:$J$250,4,0)</f>
        <v>Deutschland</v>
      </c>
    </row>
    <row r="387" spans="1:11" x14ac:dyDescent="0.2">
      <c r="A387" s="22">
        <v>384</v>
      </c>
      <c r="B387" s="22" t="s">
        <v>409</v>
      </c>
      <c r="C387" s="17">
        <v>0.5</v>
      </c>
      <c r="D387" s="71"/>
      <c r="E387" s="24" t="s">
        <v>958</v>
      </c>
      <c r="F387" s="24">
        <v>2014</v>
      </c>
      <c r="G387" s="16" t="s">
        <v>153</v>
      </c>
      <c r="H387">
        <f t="shared" si="12"/>
        <v>3</v>
      </c>
      <c r="I387" t="str">
        <f t="shared" si="13"/>
        <v>🍺🍺🍺</v>
      </c>
      <c r="J387" s="3" t="str">
        <f>VLOOKUP(E387,Länderkennzeichen!$G$1:$J$250,3,0)</f>
        <v>GER</v>
      </c>
      <c r="K387" t="str">
        <f>VLOOKUP(E387,Länderkennzeichen!$G$1:$J$250,4,0)</f>
        <v>Deutschland</v>
      </c>
    </row>
    <row r="388" spans="1:11" x14ac:dyDescent="0.2">
      <c r="A388" s="22">
        <v>385</v>
      </c>
      <c r="B388" s="22" t="s">
        <v>410</v>
      </c>
      <c r="C388" s="17">
        <v>0.5</v>
      </c>
      <c r="D388" s="71"/>
      <c r="E388" s="24" t="s">
        <v>958</v>
      </c>
      <c r="F388" s="24">
        <v>2014</v>
      </c>
      <c r="G388" s="3" t="s">
        <v>153</v>
      </c>
      <c r="H388">
        <f t="shared" si="12"/>
        <v>3</v>
      </c>
      <c r="I388" t="str">
        <f t="shared" si="13"/>
        <v>🍺🍺🍺</v>
      </c>
      <c r="J388" s="3" t="str">
        <f>VLOOKUP(E388,Länderkennzeichen!$G$1:$J$250,3,0)</f>
        <v>GER</v>
      </c>
      <c r="K388" t="str">
        <f>VLOOKUP(E388,Länderkennzeichen!$G$1:$J$250,4,0)</f>
        <v>Deutschland</v>
      </c>
    </row>
    <row r="389" spans="1:11" x14ac:dyDescent="0.2">
      <c r="A389" s="22">
        <v>386</v>
      </c>
      <c r="B389" s="22" t="s">
        <v>411</v>
      </c>
      <c r="C389" s="17">
        <v>0.5</v>
      </c>
      <c r="D389" s="71"/>
      <c r="E389" s="24" t="s">
        <v>958</v>
      </c>
      <c r="F389" s="24">
        <v>2014</v>
      </c>
      <c r="G389" s="3" t="s">
        <v>137</v>
      </c>
      <c r="H389">
        <f t="shared" si="12"/>
        <v>3</v>
      </c>
      <c r="I389" t="str">
        <f t="shared" si="13"/>
        <v>🍺🍺🍺</v>
      </c>
      <c r="J389" s="3" t="str">
        <f>VLOOKUP(E389,Länderkennzeichen!$G$1:$J$250,3,0)</f>
        <v>GER</v>
      </c>
      <c r="K389" t="str">
        <f>VLOOKUP(E389,Länderkennzeichen!$G$1:$J$250,4,0)</f>
        <v>Deutschland</v>
      </c>
    </row>
    <row r="390" spans="1:11" x14ac:dyDescent="0.2">
      <c r="A390" s="22">
        <v>387</v>
      </c>
      <c r="B390" s="22" t="s">
        <v>412</v>
      </c>
      <c r="C390" s="17">
        <v>0.5</v>
      </c>
      <c r="D390" s="71"/>
      <c r="E390" s="24" t="s">
        <v>954</v>
      </c>
      <c r="F390" s="24">
        <v>2014</v>
      </c>
      <c r="G390" s="3" t="s">
        <v>153</v>
      </c>
      <c r="H390">
        <f t="shared" si="12"/>
        <v>3</v>
      </c>
      <c r="I390" t="str">
        <f t="shared" si="13"/>
        <v>🍺🍺🍺</v>
      </c>
      <c r="J390" s="3" t="str">
        <f>VLOOKUP(E390,Länderkennzeichen!$G$1:$J$250,3,0)</f>
        <v>POL</v>
      </c>
      <c r="K390" t="str">
        <f>VLOOKUP(E390,Länderkennzeichen!$G$1:$J$250,4,0)</f>
        <v>Polen</v>
      </c>
    </row>
    <row r="391" spans="1:11" x14ac:dyDescent="0.2">
      <c r="A391" s="22">
        <v>388</v>
      </c>
      <c r="B391" s="22" t="s">
        <v>413</v>
      </c>
      <c r="C391" s="17">
        <v>0.5</v>
      </c>
      <c r="D391" s="71"/>
      <c r="E391" s="24" t="s">
        <v>958</v>
      </c>
      <c r="F391" s="24">
        <v>2014</v>
      </c>
      <c r="G391" s="3" t="s">
        <v>153</v>
      </c>
      <c r="H391">
        <f t="shared" si="12"/>
        <v>3</v>
      </c>
      <c r="I391" t="str">
        <f t="shared" si="13"/>
        <v>🍺🍺🍺</v>
      </c>
      <c r="J391" s="3" t="str">
        <f>VLOOKUP(E391,Länderkennzeichen!$G$1:$J$250,3,0)</f>
        <v>GER</v>
      </c>
      <c r="K391" t="str">
        <f>VLOOKUP(E391,Länderkennzeichen!$G$1:$J$250,4,0)</f>
        <v>Deutschland</v>
      </c>
    </row>
    <row r="392" spans="1:11" x14ac:dyDescent="0.2">
      <c r="A392" s="22">
        <v>389</v>
      </c>
      <c r="B392" s="22" t="s">
        <v>414</v>
      </c>
      <c r="C392" s="17">
        <v>0.5</v>
      </c>
      <c r="D392" s="71"/>
      <c r="E392" s="24" t="s">
        <v>958</v>
      </c>
      <c r="F392" s="24">
        <v>2014</v>
      </c>
      <c r="G392" s="3" t="s">
        <v>153</v>
      </c>
      <c r="H392">
        <f t="shared" si="12"/>
        <v>3</v>
      </c>
      <c r="I392" t="str">
        <f t="shared" si="13"/>
        <v>🍺🍺🍺</v>
      </c>
      <c r="J392" s="3" t="str">
        <f>VLOOKUP(E392,Länderkennzeichen!$G$1:$J$250,3,0)</f>
        <v>GER</v>
      </c>
      <c r="K392" t="str">
        <f>VLOOKUP(E392,Länderkennzeichen!$G$1:$J$250,4,0)</f>
        <v>Deutschland</v>
      </c>
    </row>
    <row r="393" spans="1:11" x14ac:dyDescent="0.2">
      <c r="A393" s="22">
        <v>390</v>
      </c>
      <c r="B393" s="22" t="s">
        <v>415</v>
      </c>
      <c r="C393" s="17">
        <v>0.5</v>
      </c>
      <c r="D393" s="71"/>
      <c r="E393" s="24" t="s">
        <v>954</v>
      </c>
      <c r="F393" s="24">
        <v>2014</v>
      </c>
      <c r="G393" s="16" t="s">
        <v>153</v>
      </c>
      <c r="H393">
        <f t="shared" si="12"/>
        <v>3</v>
      </c>
      <c r="I393" t="str">
        <f t="shared" si="13"/>
        <v>🍺🍺🍺</v>
      </c>
      <c r="J393" s="3" t="str">
        <f>VLOOKUP(E393,Länderkennzeichen!$G$1:$J$250,3,0)</f>
        <v>POL</v>
      </c>
      <c r="K393" t="str">
        <f>VLOOKUP(E393,Länderkennzeichen!$G$1:$J$250,4,0)</f>
        <v>Polen</v>
      </c>
    </row>
    <row r="394" spans="1:11" x14ac:dyDescent="0.2">
      <c r="A394" s="22">
        <v>391</v>
      </c>
      <c r="B394" s="22" t="s">
        <v>416</v>
      </c>
      <c r="C394" s="17">
        <v>0.5</v>
      </c>
      <c r="D394" s="71"/>
      <c r="E394" s="24" t="s">
        <v>958</v>
      </c>
      <c r="F394" s="24">
        <v>2014</v>
      </c>
      <c r="G394" s="3" t="s">
        <v>137</v>
      </c>
      <c r="H394">
        <f t="shared" si="12"/>
        <v>3</v>
      </c>
      <c r="I394" t="str">
        <f t="shared" si="13"/>
        <v>🍺🍺🍺</v>
      </c>
      <c r="J394" s="3" t="str">
        <f>VLOOKUP(E394,Länderkennzeichen!$G$1:$J$250,3,0)</f>
        <v>GER</v>
      </c>
      <c r="K394" t="str">
        <f>VLOOKUP(E394,Länderkennzeichen!$G$1:$J$250,4,0)</f>
        <v>Deutschland</v>
      </c>
    </row>
    <row r="395" spans="1:11" x14ac:dyDescent="0.2">
      <c r="A395" s="22">
        <v>392</v>
      </c>
      <c r="B395" s="22" t="s">
        <v>417</v>
      </c>
      <c r="C395" s="17">
        <v>0.5</v>
      </c>
      <c r="D395" s="71"/>
      <c r="E395" s="24" t="s">
        <v>958</v>
      </c>
      <c r="F395" s="24">
        <v>2014</v>
      </c>
      <c r="G395" s="16" t="s">
        <v>153</v>
      </c>
      <c r="H395">
        <f t="shared" si="12"/>
        <v>3</v>
      </c>
      <c r="I395" t="str">
        <f t="shared" si="13"/>
        <v>🍺🍺🍺</v>
      </c>
      <c r="J395" s="3" t="str">
        <f>VLOOKUP(E395,Länderkennzeichen!$G$1:$J$250,3,0)</f>
        <v>GER</v>
      </c>
      <c r="K395" t="str">
        <f>VLOOKUP(E395,Länderkennzeichen!$G$1:$J$250,4,0)</f>
        <v>Deutschland</v>
      </c>
    </row>
    <row r="396" spans="1:11" x14ac:dyDescent="0.2">
      <c r="A396" s="22">
        <v>393</v>
      </c>
      <c r="B396" s="22" t="s">
        <v>418</v>
      </c>
      <c r="C396" s="17">
        <v>0.5</v>
      </c>
      <c r="D396" s="71"/>
      <c r="E396" s="24" t="s">
        <v>958</v>
      </c>
      <c r="F396" s="24">
        <v>2014</v>
      </c>
      <c r="G396" s="3" t="s">
        <v>137</v>
      </c>
      <c r="H396">
        <f t="shared" si="12"/>
        <v>3</v>
      </c>
      <c r="I396" t="str">
        <f t="shared" si="13"/>
        <v>🍺🍺🍺</v>
      </c>
      <c r="J396" s="3" t="str">
        <f>VLOOKUP(E396,Länderkennzeichen!$G$1:$J$250,3,0)</f>
        <v>GER</v>
      </c>
      <c r="K396" t="str">
        <f>VLOOKUP(E396,Länderkennzeichen!$G$1:$J$250,4,0)</f>
        <v>Deutschland</v>
      </c>
    </row>
    <row r="397" spans="1:11" x14ac:dyDescent="0.2">
      <c r="A397" s="22">
        <v>394</v>
      </c>
      <c r="B397" s="22" t="s">
        <v>419</v>
      </c>
      <c r="C397" s="17">
        <v>0.5</v>
      </c>
      <c r="D397" s="71"/>
      <c r="E397" s="24" t="s">
        <v>958</v>
      </c>
      <c r="F397" s="24">
        <v>2014</v>
      </c>
      <c r="G397" s="3" t="s">
        <v>153</v>
      </c>
      <c r="H397">
        <f t="shared" si="12"/>
        <v>3</v>
      </c>
      <c r="I397" t="str">
        <f t="shared" si="13"/>
        <v>🍺🍺🍺</v>
      </c>
      <c r="J397" s="3" t="str">
        <f>VLOOKUP(E397,Länderkennzeichen!$G$1:$J$250,3,0)</f>
        <v>GER</v>
      </c>
      <c r="K397" t="str">
        <f>VLOOKUP(E397,Länderkennzeichen!$G$1:$J$250,4,0)</f>
        <v>Deutschland</v>
      </c>
    </row>
    <row r="398" spans="1:11" x14ac:dyDescent="0.2">
      <c r="A398" s="22">
        <v>395</v>
      </c>
      <c r="B398" s="22" t="s">
        <v>420</v>
      </c>
      <c r="C398" s="17">
        <v>0.5</v>
      </c>
      <c r="D398" s="71"/>
      <c r="E398" s="24" t="s">
        <v>958</v>
      </c>
      <c r="F398" s="24">
        <v>2014</v>
      </c>
      <c r="G398" s="3" t="s">
        <v>153</v>
      </c>
      <c r="H398">
        <f t="shared" si="12"/>
        <v>3</v>
      </c>
      <c r="I398" t="str">
        <f t="shared" si="13"/>
        <v>🍺🍺🍺</v>
      </c>
      <c r="J398" s="3" t="str">
        <f>VLOOKUP(E398,Länderkennzeichen!$G$1:$J$250,3,0)</f>
        <v>GER</v>
      </c>
      <c r="K398" t="str">
        <f>VLOOKUP(E398,Länderkennzeichen!$G$1:$J$250,4,0)</f>
        <v>Deutschland</v>
      </c>
    </row>
    <row r="399" spans="1:11" x14ac:dyDescent="0.2">
      <c r="A399" s="22">
        <v>396</v>
      </c>
      <c r="B399" s="22" t="s">
        <v>421</v>
      </c>
      <c r="C399" s="17">
        <v>0.5</v>
      </c>
      <c r="D399" s="71"/>
      <c r="E399" s="24" t="s">
        <v>958</v>
      </c>
      <c r="F399" s="24">
        <v>2014</v>
      </c>
      <c r="G399" s="3" t="s">
        <v>137</v>
      </c>
      <c r="H399">
        <f t="shared" si="12"/>
        <v>3</v>
      </c>
      <c r="I399" t="str">
        <f t="shared" si="13"/>
        <v>🍺🍺🍺</v>
      </c>
      <c r="J399" s="3" t="str">
        <f>VLOOKUP(E399,Länderkennzeichen!$G$1:$J$250,3,0)</f>
        <v>GER</v>
      </c>
      <c r="K399" t="str">
        <f>VLOOKUP(E399,Länderkennzeichen!$G$1:$J$250,4,0)</f>
        <v>Deutschland</v>
      </c>
    </row>
    <row r="400" spans="1:11" x14ac:dyDescent="0.2">
      <c r="A400" s="22">
        <v>397</v>
      </c>
      <c r="B400" s="22" t="s">
        <v>422</v>
      </c>
      <c r="C400" s="17">
        <v>0.5</v>
      </c>
      <c r="D400" s="71"/>
      <c r="E400" s="24" t="s">
        <v>958</v>
      </c>
      <c r="F400" s="24">
        <v>2014</v>
      </c>
      <c r="G400" s="3" t="s">
        <v>153</v>
      </c>
      <c r="H400">
        <f t="shared" ref="H400:H463" si="14">IF(G400="-",1,IF(G400=0,2,3))</f>
        <v>3</v>
      </c>
      <c r="I400" t="str">
        <f t="shared" ref="I400:I463" si="15">REPT($I$3,H400)</f>
        <v>🍺🍺🍺</v>
      </c>
      <c r="J400" s="3" t="str">
        <f>VLOOKUP(E400,Länderkennzeichen!$G$1:$J$250,3,0)</f>
        <v>GER</v>
      </c>
      <c r="K400" t="str">
        <f>VLOOKUP(E400,Länderkennzeichen!$G$1:$J$250,4,0)</f>
        <v>Deutschland</v>
      </c>
    </row>
    <row r="401" spans="1:11" x14ac:dyDescent="0.2">
      <c r="A401" s="22">
        <v>398</v>
      </c>
      <c r="B401" s="22" t="s">
        <v>423</v>
      </c>
      <c r="C401" s="17">
        <v>0.5</v>
      </c>
      <c r="D401" s="71"/>
      <c r="E401" s="24" t="s">
        <v>958</v>
      </c>
      <c r="F401" s="24">
        <v>2014</v>
      </c>
      <c r="G401" s="3" t="s">
        <v>137</v>
      </c>
      <c r="H401">
        <f t="shared" si="14"/>
        <v>3</v>
      </c>
      <c r="I401" t="str">
        <f t="shared" si="15"/>
        <v>🍺🍺🍺</v>
      </c>
      <c r="J401" s="3" t="str">
        <f>VLOOKUP(E401,Länderkennzeichen!$G$1:$J$250,3,0)</f>
        <v>GER</v>
      </c>
      <c r="K401" t="str">
        <f>VLOOKUP(E401,Länderkennzeichen!$G$1:$J$250,4,0)</f>
        <v>Deutschland</v>
      </c>
    </row>
    <row r="402" spans="1:11" x14ac:dyDescent="0.2">
      <c r="A402" s="22">
        <v>399</v>
      </c>
      <c r="B402" t="s">
        <v>424</v>
      </c>
      <c r="C402" s="17">
        <v>0.5</v>
      </c>
      <c r="D402" s="71"/>
      <c r="E402" s="24" t="s">
        <v>2275</v>
      </c>
      <c r="F402" s="24">
        <v>2014</v>
      </c>
      <c r="G402" s="3" t="s">
        <v>153</v>
      </c>
      <c r="H402">
        <f t="shared" si="14"/>
        <v>3</v>
      </c>
      <c r="I402" t="str">
        <f t="shared" si="15"/>
        <v>🍺🍺🍺</v>
      </c>
      <c r="J402" s="3" t="str">
        <f>VLOOKUP(E402,Länderkennzeichen!$G$1:$J$250,3,0)</f>
        <v>VIE</v>
      </c>
      <c r="K402" t="str">
        <f>VLOOKUP(E402,Länderkennzeichen!$G$1:$J$250,4,0)</f>
        <v>Vietnam</v>
      </c>
    </row>
    <row r="403" spans="1:11" x14ac:dyDescent="0.2">
      <c r="A403" s="22">
        <v>400</v>
      </c>
      <c r="B403" t="s">
        <v>425</v>
      </c>
      <c r="C403" s="17">
        <v>0.35</v>
      </c>
      <c r="D403" s="71"/>
      <c r="E403" s="24" t="s">
        <v>2275</v>
      </c>
      <c r="F403" s="24">
        <v>2014</v>
      </c>
      <c r="G403" s="3" t="s">
        <v>137</v>
      </c>
      <c r="H403">
        <f t="shared" si="14"/>
        <v>3</v>
      </c>
      <c r="I403" t="str">
        <f t="shared" si="15"/>
        <v>🍺🍺🍺</v>
      </c>
      <c r="J403" s="3" t="str">
        <f>VLOOKUP(E403,Länderkennzeichen!$G$1:$J$250,3,0)</f>
        <v>VIE</v>
      </c>
      <c r="K403" t="str">
        <f>VLOOKUP(E403,Länderkennzeichen!$G$1:$J$250,4,0)</f>
        <v>Vietnam</v>
      </c>
    </row>
    <row r="404" spans="1:11" x14ac:dyDescent="0.2">
      <c r="A404" s="22">
        <v>401</v>
      </c>
      <c r="B404" t="s">
        <v>426</v>
      </c>
      <c r="C404" s="17">
        <v>0.5</v>
      </c>
      <c r="D404" s="71"/>
      <c r="E404" s="24" t="s">
        <v>958</v>
      </c>
      <c r="F404" s="24">
        <v>2014</v>
      </c>
      <c r="G404" s="3" t="s">
        <v>153</v>
      </c>
      <c r="H404">
        <f t="shared" si="14"/>
        <v>3</v>
      </c>
      <c r="I404" t="str">
        <f t="shared" si="15"/>
        <v>🍺🍺🍺</v>
      </c>
      <c r="J404" s="3" t="str">
        <f>VLOOKUP(E404,Länderkennzeichen!$G$1:$J$250,3,0)</f>
        <v>GER</v>
      </c>
      <c r="K404" t="str">
        <f>VLOOKUP(E404,Länderkennzeichen!$G$1:$J$250,4,0)</f>
        <v>Deutschland</v>
      </c>
    </row>
    <row r="405" spans="1:11" x14ac:dyDescent="0.2">
      <c r="A405" s="22">
        <v>402</v>
      </c>
      <c r="B405" t="s">
        <v>427</v>
      </c>
      <c r="C405" s="17">
        <v>0.5</v>
      </c>
      <c r="D405" s="71"/>
      <c r="E405" s="24" t="s">
        <v>958</v>
      </c>
      <c r="F405" s="24">
        <v>2014</v>
      </c>
      <c r="G405" s="3" t="s">
        <v>153</v>
      </c>
      <c r="H405">
        <f t="shared" si="14"/>
        <v>3</v>
      </c>
      <c r="I405" t="str">
        <f t="shared" si="15"/>
        <v>🍺🍺🍺</v>
      </c>
      <c r="J405" s="3" t="str">
        <f>VLOOKUP(E405,Länderkennzeichen!$G$1:$J$250,3,0)</f>
        <v>GER</v>
      </c>
      <c r="K405" t="str">
        <f>VLOOKUP(E405,Länderkennzeichen!$G$1:$J$250,4,0)</f>
        <v>Deutschland</v>
      </c>
    </row>
    <row r="406" spans="1:11" x14ac:dyDescent="0.2">
      <c r="A406" s="22">
        <v>403</v>
      </c>
      <c r="B406" t="s">
        <v>428</v>
      </c>
      <c r="C406" s="17">
        <v>0.33</v>
      </c>
      <c r="D406" s="71"/>
      <c r="E406" s="24" t="s">
        <v>971</v>
      </c>
      <c r="F406" s="24">
        <v>2014</v>
      </c>
      <c r="G406" s="3" t="s">
        <v>153</v>
      </c>
      <c r="H406">
        <f t="shared" si="14"/>
        <v>3</v>
      </c>
      <c r="I406" t="str">
        <f t="shared" si="15"/>
        <v>🍺🍺🍺</v>
      </c>
      <c r="J406" s="3" t="str">
        <f>VLOOKUP(E406,Länderkennzeichen!$G$1:$J$250,3,0)</f>
        <v>DEN</v>
      </c>
      <c r="K406" t="str">
        <f>VLOOKUP(E406,Länderkennzeichen!$G$1:$J$250,4,0)</f>
        <v>Dänemark</v>
      </c>
    </row>
    <row r="407" spans="1:11" x14ac:dyDescent="0.2">
      <c r="A407" s="22">
        <v>404</v>
      </c>
      <c r="B407" t="s">
        <v>429</v>
      </c>
      <c r="C407" s="17">
        <v>0.5</v>
      </c>
      <c r="D407" s="71"/>
      <c r="E407" s="24" t="s">
        <v>966</v>
      </c>
      <c r="F407" s="24">
        <v>2014</v>
      </c>
      <c r="G407" s="3" t="s">
        <v>137</v>
      </c>
      <c r="H407">
        <f t="shared" si="14"/>
        <v>3</v>
      </c>
      <c r="I407" t="str">
        <f t="shared" si="15"/>
        <v>🍺🍺🍺</v>
      </c>
      <c r="J407" s="3" t="str">
        <f>VLOOKUP(E407,Länderkennzeichen!$G$1:$J$250,3,0)</f>
        <v>AUT</v>
      </c>
      <c r="K407" t="str">
        <f>VLOOKUP(E407,Länderkennzeichen!$G$1:$J$250,4,0)</f>
        <v>Österreich</v>
      </c>
    </row>
    <row r="408" spans="1:11" x14ac:dyDescent="0.2">
      <c r="A408" s="22">
        <v>405</v>
      </c>
      <c r="B408" t="s">
        <v>430</v>
      </c>
      <c r="C408" s="17">
        <v>0.5</v>
      </c>
      <c r="D408" s="71"/>
      <c r="E408" s="24" t="s">
        <v>958</v>
      </c>
      <c r="F408" s="24">
        <v>2014</v>
      </c>
      <c r="G408" s="3" t="s">
        <v>137</v>
      </c>
      <c r="H408">
        <f t="shared" si="14"/>
        <v>3</v>
      </c>
      <c r="I408" t="str">
        <f t="shared" si="15"/>
        <v>🍺🍺🍺</v>
      </c>
      <c r="J408" s="3" t="str">
        <f>VLOOKUP(E408,Länderkennzeichen!$G$1:$J$250,3,0)</f>
        <v>GER</v>
      </c>
      <c r="K408" t="str">
        <f>VLOOKUP(E408,Länderkennzeichen!$G$1:$J$250,4,0)</f>
        <v>Deutschland</v>
      </c>
    </row>
    <row r="409" spans="1:11" x14ac:dyDescent="0.2">
      <c r="A409" s="22">
        <v>406</v>
      </c>
      <c r="B409" t="s">
        <v>431</v>
      </c>
      <c r="C409" s="17">
        <v>0.5</v>
      </c>
      <c r="D409" s="71"/>
      <c r="E409" s="24" t="s">
        <v>958</v>
      </c>
      <c r="F409" s="24">
        <v>2014</v>
      </c>
      <c r="G409" s="3" t="s">
        <v>153</v>
      </c>
      <c r="H409">
        <f t="shared" si="14"/>
        <v>3</v>
      </c>
      <c r="I409" t="str">
        <f t="shared" si="15"/>
        <v>🍺🍺🍺</v>
      </c>
      <c r="J409" s="3" t="str">
        <f>VLOOKUP(E409,Länderkennzeichen!$G$1:$J$250,3,0)</f>
        <v>GER</v>
      </c>
      <c r="K409" t="str">
        <f>VLOOKUP(E409,Länderkennzeichen!$G$1:$J$250,4,0)</f>
        <v>Deutschland</v>
      </c>
    </row>
    <row r="410" spans="1:11" x14ac:dyDescent="0.2">
      <c r="A410" s="22">
        <v>407</v>
      </c>
      <c r="B410" t="s">
        <v>432</v>
      </c>
      <c r="C410" s="17">
        <v>0.33</v>
      </c>
      <c r="D410" s="71"/>
      <c r="E410" s="24" t="s">
        <v>958</v>
      </c>
      <c r="F410" s="24">
        <v>2014</v>
      </c>
      <c r="G410" s="3" t="s">
        <v>153</v>
      </c>
      <c r="H410">
        <f t="shared" si="14"/>
        <v>3</v>
      </c>
      <c r="I410" t="str">
        <f t="shared" si="15"/>
        <v>🍺🍺🍺</v>
      </c>
      <c r="J410" s="3" t="str">
        <f>VLOOKUP(E410,Länderkennzeichen!$G$1:$J$250,3,0)</f>
        <v>GER</v>
      </c>
      <c r="K410" t="str">
        <f>VLOOKUP(E410,Länderkennzeichen!$G$1:$J$250,4,0)</f>
        <v>Deutschland</v>
      </c>
    </row>
    <row r="411" spans="1:11" x14ac:dyDescent="0.2">
      <c r="A411" s="22">
        <v>408</v>
      </c>
      <c r="B411" t="s">
        <v>433</v>
      </c>
      <c r="C411" s="17">
        <v>0.65</v>
      </c>
      <c r="D411" s="71"/>
      <c r="E411" s="24" t="s">
        <v>162</v>
      </c>
      <c r="F411" s="24">
        <v>2014</v>
      </c>
      <c r="G411" s="3" t="s">
        <v>153</v>
      </c>
      <c r="H411">
        <f t="shared" si="14"/>
        <v>3</v>
      </c>
      <c r="I411" t="str">
        <f t="shared" si="15"/>
        <v>🍺🍺🍺</v>
      </c>
      <c r="J411" s="3" t="str">
        <f>VLOOKUP(E411,Länderkennzeichen!$G$1:$J$250,3,0)</f>
        <v>MEX</v>
      </c>
      <c r="K411" t="str">
        <f>VLOOKUP(E411,Länderkennzeichen!$G$1:$J$250,4,0)</f>
        <v>Mexiko</v>
      </c>
    </row>
    <row r="412" spans="1:11" x14ac:dyDescent="0.2">
      <c r="A412" s="22">
        <v>409</v>
      </c>
      <c r="B412" t="s">
        <v>434</v>
      </c>
      <c r="C412" s="17">
        <v>0.5</v>
      </c>
      <c r="D412" s="71"/>
      <c r="E412" s="24" t="s">
        <v>958</v>
      </c>
      <c r="F412" s="24">
        <v>2014</v>
      </c>
      <c r="G412" s="3" t="s">
        <v>137</v>
      </c>
      <c r="H412">
        <f t="shared" si="14"/>
        <v>3</v>
      </c>
      <c r="I412" t="str">
        <f t="shared" si="15"/>
        <v>🍺🍺🍺</v>
      </c>
      <c r="J412" s="3" t="str">
        <f>VLOOKUP(E412,Länderkennzeichen!$G$1:$J$250,3,0)</f>
        <v>GER</v>
      </c>
      <c r="K412" t="str">
        <f>VLOOKUP(E412,Länderkennzeichen!$G$1:$J$250,4,0)</f>
        <v>Deutschland</v>
      </c>
    </row>
    <row r="413" spans="1:11" x14ac:dyDescent="0.2">
      <c r="A413" s="22">
        <v>410</v>
      </c>
      <c r="B413" t="s">
        <v>435</v>
      </c>
      <c r="C413" s="17">
        <v>0.33</v>
      </c>
      <c r="D413" s="71"/>
      <c r="E413" s="24" t="s">
        <v>956</v>
      </c>
      <c r="F413" s="24">
        <v>2014</v>
      </c>
      <c r="G413" s="3" t="s">
        <v>138</v>
      </c>
      <c r="H413">
        <f t="shared" si="14"/>
        <v>1</v>
      </c>
      <c r="I413" t="str">
        <f t="shared" si="15"/>
        <v>🍺</v>
      </c>
      <c r="J413" s="3" t="str">
        <f>VLOOKUP(E413,Länderkennzeichen!$G$1:$J$250,3,0)</f>
        <v>FRA</v>
      </c>
      <c r="K413" t="str">
        <f>VLOOKUP(E413,Länderkennzeichen!$G$1:$J$250,4,0)</f>
        <v>Frankreich</v>
      </c>
    </row>
    <row r="414" spans="1:11" x14ac:dyDescent="0.2">
      <c r="A414" s="22">
        <v>411</v>
      </c>
      <c r="B414" t="s">
        <v>436</v>
      </c>
      <c r="C414" s="17">
        <v>0.5</v>
      </c>
      <c r="D414" s="71"/>
      <c r="E414" s="24" t="s">
        <v>958</v>
      </c>
      <c r="F414" s="24">
        <v>2014</v>
      </c>
      <c r="G414" s="3" t="s">
        <v>137</v>
      </c>
      <c r="H414">
        <f t="shared" si="14"/>
        <v>3</v>
      </c>
      <c r="I414" t="str">
        <f t="shared" si="15"/>
        <v>🍺🍺🍺</v>
      </c>
      <c r="J414" s="3" t="str">
        <f>VLOOKUP(E414,Länderkennzeichen!$G$1:$J$250,3,0)</f>
        <v>GER</v>
      </c>
      <c r="K414" t="str">
        <f>VLOOKUP(E414,Länderkennzeichen!$G$1:$J$250,4,0)</f>
        <v>Deutschland</v>
      </c>
    </row>
    <row r="415" spans="1:11" x14ac:dyDescent="0.2">
      <c r="A415" s="22">
        <v>412</v>
      </c>
      <c r="B415" t="s">
        <v>437</v>
      </c>
      <c r="C415" s="17">
        <v>0.5</v>
      </c>
      <c r="D415" s="71"/>
      <c r="E415" s="24" t="s">
        <v>958</v>
      </c>
      <c r="F415" s="24">
        <v>2014</v>
      </c>
      <c r="G415" s="3" t="s">
        <v>153</v>
      </c>
      <c r="H415">
        <f t="shared" si="14"/>
        <v>3</v>
      </c>
      <c r="I415" t="str">
        <f t="shared" si="15"/>
        <v>🍺🍺🍺</v>
      </c>
      <c r="J415" s="3" t="str">
        <f>VLOOKUP(E415,Länderkennzeichen!$G$1:$J$250,3,0)</f>
        <v>GER</v>
      </c>
      <c r="K415" t="str">
        <f>VLOOKUP(E415,Länderkennzeichen!$G$1:$J$250,4,0)</f>
        <v>Deutschland</v>
      </c>
    </row>
    <row r="416" spans="1:11" x14ac:dyDescent="0.2">
      <c r="A416" s="22">
        <v>413</v>
      </c>
      <c r="B416" t="s">
        <v>438</v>
      </c>
      <c r="C416" s="17">
        <v>0.5</v>
      </c>
      <c r="D416" s="71"/>
      <c r="E416" s="24" t="s">
        <v>958</v>
      </c>
      <c r="F416" s="24">
        <v>2014</v>
      </c>
      <c r="G416" s="3" t="s">
        <v>137</v>
      </c>
      <c r="H416">
        <f t="shared" si="14"/>
        <v>3</v>
      </c>
      <c r="I416" t="str">
        <f t="shared" si="15"/>
        <v>🍺🍺🍺</v>
      </c>
      <c r="J416" s="3" t="str">
        <f>VLOOKUP(E416,Länderkennzeichen!$G$1:$J$250,3,0)</f>
        <v>GER</v>
      </c>
      <c r="K416" t="str">
        <f>VLOOKUP(E416,Länderkennzeichen!$G$1:$J$250,4,0)</f>
        <v>Deutschland</v>
      </c>
    </row>
    <row r="417" spans="1:11" x14ac:dyDescent="0.2">
      <c r="A417" s="22">
        <v>414</v>
      </c>
      <c r="B417" t="s">
        <v>439</v>
      </c>
      <c r="C417" s="17">
        <v>0.3</v>
      </c>
      <c r="D417" s="71"/>
      <c r="E417" s="24" t="s">
        <v>333</v>
      </c>
      <c r="F417" s="24">
        <v>2014</v>
      </c>
      <c r="G417" s="3" t="s">
        <v>138</v>
      </c>
      <c r="H417">
        <f t="shared" si="14"/>
        <v>1</v>
      </c>
      <c r="I417" t="str">
        <f t="shared" si="15"/>
        <v>🍺</v>
      </c>
      <c r="J417" s="3" t="str">
        <f>VLOOKUP(E417,Länderkennzeichen!$G$1:$J$250,3,0)</f>
        <v>CHN</v>
      </c>
      <c r="K417" t="str">
        <f>VLOOKUP(E417,Länderkennzeichen!$G$1:$J$250,4,0)</f>
        <v>China</v>
      </c>
    </row>
    <row r="418" spans="1:11" x14ac:dyDescent="0.2">
      <c r="A418" s="22">
        <v>415</v>
      </c>
      <c r="B418" t="s">
        <v>440</v>
      </c>
      <c r="C418" s="17">
        <v>0.33</v>
      </c>
      <c r="D418" s="71"/>
      <c r="E418" s="24" t="s">
        <v>958</v>
      </c>
      <c r="F418" s="24">
        <v>2014</v>
      </c>
      <c r="G418" s="3" t="s">
        <v>137</v>
      </c>
      <c r="H418">
        <f t="shared" si="14"/>
        <v>3</v>
      </c>
      <c r="I418" t="str">
        <f t="shared" si="15"/>
        <v>🍺🍺🍺</v>
      </c>
      <c r="J418" s="3" t="str">
        <f>VLOOKUP(E418,Länderkennzeichen!$G$1:$J$250,3,0)</f>
        <v>GER</v>
      </c>
      <c r="K418" t="str">
        <f>VLOOKUP(E418,Länderkennzeichen!$G$1:$J$250,4,0)</f>
        <v>Deutschland</v>
      </c>
    </row>
    <row r="419" spans="1:11" x14ac:dyDescent="0.2">
      <c r="A419" s="22">
        <v>416</v>
      </c>
      <c r="B419" t="s">
        <v>441</v>
      </c>
      <c r="C419" s="17">
        <v>0.5</v>
      </c>
      <c r="D419" s="71"/>
      <c r="E419" s="24" t="s">
        <v>966</v>
      </c>
      <c r="F419" s="24">
        <v>2014</v>
      </c>
      <c r="G419" s="3" t="s">
        <v>137</v>
      </c>
      <c r="H419">
        <f t="shared" si="14"/>
        <v>3</v>
      </c>
      <c r="I419" t="str">
        <f t="shared" si="15"/>
        <v>🍺🍺🍺</v>
      </c>
      <c r="J419" s="3" t="str">
        <f>VLOOKUP(E419,Länderkennzeichen!$G$1:$J$250,3,0)</f>
        <v>AUT</v>
      </c>
      <c r="K419" t="str">
        <f>VLOOKUP(E419,Länderkennzeichen!$G$1:$J$250,4,0)</f>
        <v>Österreich</v>
      </c>
    </row>
    <row r="420" spans="1:11" x14ac:dyDescent="0.2">
      <c r="A420" s="22">
        <v>417</v>
      </c>
      <c r="B420" t="s">
        <v>442</v>
      </c>
      <c r="C420" s="17">
        <v>0.33</v>
      </c>
      <c r="D420" s="71"/>
      <c r="E420" s="24" t="s">
        <v>958</v>
      </c>
      <c r="F420" s="24">
        <v>2014</v>
      </c>
      <c r="G420" s="3" t="s">
        <v>138</v>
      </c>
      <c r="H420">
        <f t="shared" si="14"/>
        <v>1</v>
      </c>
      <c r="I420" t="str">
        <f t="shared" si="15"/>
        <v>🍺</v>
      </c>
      <c r="J420" s="3" t="str">
        <f>VLOOKUP(E420,Länderkennzeichen!$G$1:$J$250,3,0)</f>
        <v>GER</v>
      </c>
      <c r="K420" t="str">
        <f>VLOOKUP(E420,Länderkennzeichen!$G$1:$J$250,4,0)</f>
        <v>Deutschland</v>
      </c>
    </row>
    <row r="421" spans="1:11" x14ac:dyDescent="0.2">
      <c r="A421" s="22">
        <v>418</v>
      </c>
      <c r="B421" t="s">
        <v>443</v>
      </c>
      <c r="C421" s="17">
        <v>0.33</v>
      </c>
      <c r="D421" s="71"/>
      <c r="E421" s="24" t="s">
        <v>958</v>
      </c>
      <c r="F421" s="24">
        <v>2014</v>
      </c>
      <c r="G421" s="3" t="s">
        <v>138</v>
      </c>
      <c r="H421">
        <f t="shared" si="14"/>
        <v>1</v>
      </c>
      <c r="I421" t="str">
        <f t="shared" si="15"/>
        <v>🍺</v>
      </c>
      <c r="J421" s="3" t="str">
        <f>VLOOKUP(E421,Länderkennzeichen!$G$1:$J$250,3,0)</f>
        <v>GER</v>
      </c>
      <c r="K421" t="str">
        <f>VLOOKUP(E421,Länderkennzeichen!$G$1:$J$250,4,0)</f>
        <v>Deutschland</v>
      </c>
    </row>
    <row r="422" spans="1:11" x14ac:dyDescent="0.2">
      <c r="A422" s="22">
        <v>419</v>
      </c>
      <c r="B422" t="s">
        <v>444</v>
      </c>
      <c r="C422" s="17">
        <v>0.5</v>
      </c>
      <c r="D422" s="71"/>
      <c r="E422" s="24" t="s">
        <v>1570</v>
      </c>
      <c r="F422" s="24">
        <v>2014</v>
      </c>
      <c r="G422" s="3" t="s">
        <v>153</v>
      </c>
      <c r="H422">
        <f t="shared" si="14"/>
        <v>3</v>
      </c>
      <c r="I422" t="str">
        <f t="shared" si="15"/>
        <v>🍺🍺🍺</v>
      </c>
      <c r="J422" s="3" t="str">
        <f>VLOOKUP(E422,Länderkennzeichen!$G$1:$J$250,3,0)</f>
        <v>ITA</v>
      </c>
      <c r="K422" t="str">
        <f>VLOOKUP(E422,Länderkennzeichen!$G$1:$J$250,4,0)</f>
        <v>Italien</v>
      </c>
    </row>
    <row r="423" spans="1:11" x14ac:dyDescent="0.2">
      <c r="A423" s="22">
        <v>420</v>
      </c>
      <c r="B423" t="s">
        <v>445</v>
      </c>
      <c r="C423" s="17">
        <v>0.5</v>
      </c>
      <c r="D423" s="71"/>
      <c r="E423" s="24" t="s">
        <v>958</v>
      </c>
      <c r="F423" s="24">
        <v>2014</v>
      </c>
      <c r="G423" s="3" t="s">
        <v>153</v>
      </c>
      <c r="H423">
        <f t="shared" si="14"/>
        <v>3</v>
      </c>
      <c r="I423" t="str">
        <f t="shared" si="15"/>
        <v>🍺🍺🍺</v>
      </c>
      <c r="J423" s="3" t="str">
        <f>VLOOKUP(E423,Länderkennzeichen!$G$1:$J$250,3,0)</f>
        <v>GER</v>
      </c>
      <c r="K423" t="str">
        <f>VLOOKUP(E423,Länderkennzeichen!$G$1:$J$250,4,0)</f>
        <v>Deutschland</v>
      </c>
    </row>
    <row r="424" spans="1:11" x14ac:dyDescent="0.2">
      <c r="A424" s="22">
        <v>421</v>
      </c>
      <c r="B424" t="s">
        <v>446</v>
      </c>
      <c r="C424" s="17">
        <v>0.33</v>
      </c>
      <c r="D424" s="71"/>
      <c r="E424" s="24" t="s">
        <v>966</v>
      </c>
      <c r="F424" s="24">
        <v>2014</v>
      </c>
      <c r="G424" s="3" t="s">
        <v>137</v>
      </c>
      <c r="H424">
        <f t="shared" si="14"/>
        <v>3</v>
      </c>
      <c r="I424" t="str">
        <f t="shared" si="15"/>
        <v>🍺🍺🍺</v>
      </c>
      <c r="J424" s="3" t="str">
        <f>VLOOKUP(E424,Länderkennzeichen!$G$1:$J$250,3,0)</f>
        <v>AUT</v>
      </c>
      <c r="K424" t="str">
        <f>VLOOKUP(E424,Länderkennzeichen!$G$1:$J$250,4,0)</f>
        <v>Österreich</v>
      </c>
    </row>
    <row r="425" spans="1:11" x14ac:dyDescent="0.2">
      <c r="A425" s="22">
        <v>422</v>
      </c>
      <c r="B425" t="s">
        <v>447</v>
      </c>
      <c r="C425" s="17">
        <v>0.5</v>
      </c>
      <c r="D425" s="71"/>
      <c r="E425" s="24" t="s">
        <v>958</v>
      </c>
      <c r="F425" s="24">
        <v>2014</v>
      </c>
      <c r="G425" s="3" t="s">
        <v>137</v>
      </c>
      <c r="H425">
        <f t="shared" si="14"/>
        <v>3</v>
      </c>
      <c r="I425" t="str">
        <f t="shared" si="15"/>
        <v>🍺🍺🍺</v>
      </c>
      <c r="J425" s="3" t="str">
        <f>VLOOKUP(E425,Länderkennzeichen!$G$1:$J$250,3,0)</f>
        <v>GER</v>
      </c>
      <c r="K425" t="str">
        <f>VLOOKUP(E425,Länderkennzeichen!$G$1:$J$250,4,0)</f>
        <v>Deutschland</v>
      </c>
    </row>
    <row r="426" spans="1:11" x14ac:dyDescent="0.2">
      <c r="A426" s="22">
        <v>423</v>
      </c>
      <c r="B426" t="s">
        <v>448</v>
      </c>
      <c r="C426" s="17">
        <v>0.5</v>
      </c>
      <c r="D426" s="71"/>
      <c r="E426" s="24" t="s">
        <v>958</v>
      </c>
      <c r="F426" s="24">
        <v>2014</v>
      </c>
      <c r="G426" s="3" t="s">
        <v>138</v>
      </c>
      <c r="H426">
        <f t="shared" si="14"/>
        <v>1</v>
      </c>
      <c r="I426" t="str">
        <f t="shared" si="15"/>
        <v>🍺</v>
      </c>
      <c r="J426" s="3" t="str">
        <f>VLOOKUP(E426,Länderkennzeichen!$G$1:$J$250,3,0)</f>
        <v>GER</v>
      </c>
      <c r="K426" t="str">
        <f>VLOOKUP(E426,Länderkennzeichen!$G$1:$J$250,4,0)</f>
        <v>Deutschland</v>
      </c>
    </row>
    <row r="427" spans="1:11" x14ac:dyDescent="0.2">
      <c r="A427" s="22">
        <v>424</v>
      </c>
      <c r="B427" t="s">
        <v>683</v>
      </c>
      <c r="C427" s="17">
        <v>0.33</v>
      </c>
      <c r="D427" s="71"/>
      <c r="E427" s="24" t="s">
        <v>958</v>
      </c>
      <c r="F427" s="24">
        <v>2014</v>
      </c>
      <c r="G427" s="3" t="s">
        <v>153</v>
      </c>
      <c r="H427">
        <f t="shared" si="14"/>
        <v>3</v>
      </c>
      <c r="I427" t="str">
        <f t="shared" si="15"/>
        <v>🍺🍺🍺</v>
      </c>
      <c r="J427" s="3" t="str">
        <f>VLOOKUP(E427,Länderkennzeichen!$G$1:$J$250,3,0)</f>
        <v>GER</v>
      </c>
      <c r="K427" t="str">
        <f>VLOOKUP(E427,Länderkennzeichen!$G$1:$J$250,4,0)</f>
        <v>Deutschland</v>
      </c>
    </row>
    <row r="428" spans="1:11" x14ac:dyDescent="0.2">
      <c r="A428" s="28">
        <v>425</v>
      </c>
      <c r="B428" s="2" t="s">
        <v>449</v>
      </c>
      <c r="C428" s="18">
        <v>0.33</v>
      </c>
      <c r="D428" s="72"/>
      <c r="E428" s="32" t="s">
        <v>958</v>
      </c>
      <c r="F428" s="32">
        <v>2014</v>
      </c>
      <c r="G428" s="4" t="s">
        <v>137</v>
      </c>
      <c r="H428">
        <f t="shared" si="14"/>
        <v>3</v>
      </c>
      <c r="I428" t="str">
        <f t="shared" si="15"/>
        <v>🍺🍺🍺</v>
      </c>
      <c r="J428" s="3" t="str">
        <f>VLOOKUP(E428,Länderkennzeichen!$G$1:$J$250,3,0)</f>
        <v>GER</v>
      </c>
      <c r="K428" t="str">
        <f>VLOOKUP(E428,Länderkennzeichen!$G$1:$J$250,4,0)</f>
        <v>Deutschland</v>
      </c>
    </row>
    <row r="429" spans="1:11" x14ac:dyDescent="0.2">
      <c r="A429" s="22">
        <v>426</v>
      </c>
      <c r="B429" s="9" t="s">
        <v>450</v>
      </c>
      <c r="C429" s="17">
        <v>0.3</v>
      </c>
      <c r="D429" s="71"/>
      <c r="E429" s="24" t="s">
        <v>2091</v>
      </c>
      <c r="F429" s="24">
        <v>2014</v>
      </c>
      <c r="G429" s="16" t="s">
        <v>153</v>
      </c>
      <c r="H429">
        <f t="shared" si="14"/>
        <v>3</v>
      </c>
      <c r="I429" t="str">
        <f t="shared" si="15"/>
        <v>🍺🍺🍺</v>
      </c>
      <c r="J429" s="3" t="str">
        <f>VLOOKUP(E429,Länderkennzeichen!$G$1:$J$250,3,0)</f>
        <v>ESP</v>
      </c>
      <c r="K429" t="str">
        <f>VLOOKUP(E429,Länderkennzeichen!$G$1:$J$250,4,0)</f>
        <v>Spanien</v>
      </c>
    </row>
    <row r="430" spans="1:11" x14ac:dyDescent="0.2">
      <c r="A430" s="22">
        <v>427</v>
      </c>
      <c r="B430" s="11" t="s">
        <v>451</v>
      </c>
      <c r="C430" s="17">
        <v>0.33</v>
      </c>
      <c r="D430" s="76">
        <v>5.2</v>
      </c>
      <c r="E430" s="24" t="s">
        <v>452</v>
      </c>
      <c r="F430" s="24">
        <v>2015</v>
      </c>
      <c r="G430" s="3" t="s">
        <v>153</v>
      </c>
      <c r="H430">
        <f t="shared" si="14"/>
        <v>3</v>
      </c>
      <c r="I430" t="str">
        <f t="shared" si="15"/>
        <v>🍺🍺🍺</v>
      </c>
      <c r="J430" s="3" t="str">
        <f>VLOOKUP(E430,Länderkennzeichen!$G$1:$J$250,3,0)</f>
        <v>FIN</v>
      </c>
      <c r="K430" t="str">
        <f>VLOOKUP(E430,Länderkennzeichen!$G$1:$J$250,4,0)</f>
        <v>Finnland</v>
      </c>
    </row>
    <row r="431" spans="1:11" x14ac:dyDescent="0.2">
      <c r="A431" s="22">
        <v>428</v>
      </c>
      <c r="B431" s="11" t="s">
        <v>455</v>
      </c>
      <c r="C431" s="17">
        <v>0.5</v>
      </c>
      <c r="D431" s="76">
        <v>5.6</v>
      </c>
      <c r="E431" s="24" t="s">
        <v>958</v>
      </c>
      <c r="F431" s="24">
        <v>2015</v>
      </c>
      <c r="G431" s="3" t="s">
        <v>137</v>
      </c>
      <c r="H431">
        <f t="shared" si="14"/>
        <v>3</v>
      </c>
      <c r="I431" t="str">
        <f t="shared" si="15"/>
        <v>🍺🍺🍺</v>
      </c>
      <c r="J431" s="3" t="str">
        <f>VLOOKUP(E431,Länderkennzeichen!$G$1:$J$250,3,0)</f>
        <v>GER</v>
      </c>
      <c r="K431" t="str">
        <f>VLOOKUP(E431,Länderkennzeichen!$G$1:$J$250,4,0)</f>
        <v>Deutschland</v>
      </c>
    </row>
    <row r="432" spans="1:11" x14ac:dyDescent="0.2">
      <c r="A432" s="22">
        <v>429</v>
      </c>
      <c r="B432" s="11" t="s">
        <v>456</v>
      </c>
      <c r="C432" s="17">
        <v>0.33</v>
      </c>
      <c r="D432" s="76">
        <v>6.7</v>
      </c>
      <c r="E432" s="24" t="s">
        <v>958</v>
      </c>
      <c r="F432" s="24">
        <v>2015</v>
      </c>
      <c r="G432" s="3" t="s">
        <v>138</v>
      </c>
      <c r="H432">
        <f t="shared" si="14"/>
        <v>1</v>
      </c>
      <c r="I432" t="str">
        <f t="shared" si="15"/>
        <v>🍺</v>
      </c>
      <c r="J432" s="3" t="str">
        <f>VLOOKUP(E432,Länderkennzeichen!$G$1:$J$250,3,0)</f>
        <v>GER</v>
      </c>
      <c r="K432" t="str">
        <f>VLOOKUP(E432,Länderkennzeichen!$G$1:$J$250,4,0)</f>
        <v>Deutschland</v>
      </c>
    </row>
    <row r="433" spans="1:11" x14ac:dyDescent="0.2">
      <c r="A433" s="22">
        <v>430</v>
      </c>
      <c r="B433" s="11" t="s">
        <v>457</v>
      </c>
      <c r="C433" s="17">
        <v>0.33</v>
      </c>
      <c r="D433" s="76">
        <v>3.9</v>
      </c>
      <c r="E433" s="24" t="s">
        <v>958</v>
      </c>
      <c r="F433" s="24">
        <v>2015</v>
      </c>
      <c r="G433" s="3" t="s">
        <v>137</v>
      </c>
      <c r="H433">
        <f t="shared" si="14"/>
        <v>3</v>
      </c>
      <c r="I433" t="str">
        <f t="shared" si="15"/>
        <v>🍺🍺🍺</v>
      </c>
      <c r="J433" s="3" t="str">
        <f>VLOOKUP(E433,Länderkennzeichen!$G$1:$J$250,3,0)</f>
        <v>GER</v>
      </c>
      <c r="K433" t="str">
        <f>VLOOKUP(E433,Länderkennzeichen!$G$1:$J$250,4,0)</f>
        <v>Deutschland</v>
      </c>
    </row>
    <row r="434" spans="1:11" x14ac:dyDescent="0.2">
      <c r="A434" s="22">
        <v>431</v>
      </c>
      <c r="B434" s="11" t="s">
        <v>458</v>
      </c>
      <c r="C434" s="17">
        <v>0.33</v>
      </c>
      <c r="D434" s="76">
        <v>5.2</v>
      </c>
      <c r="E434" s="24" t="s">
        <v>958</v>
      </c>
      <c r="F434" s="24">
        <v>2015</v>
      </c>
      <c r="G434" s="3" t="s">
        <v>137</v>
      </c>
      <c r="H434">
        <f t="shared" si="14"/>
        <v>3</v>
      </c>
      <c r="I434" t="str">
        <f t="shared" si="15"/>
        <v>🍺🍺🍺</v>
      </c>
      <c r="J434" s="3" t="str">
        <f>VLOOKUP(E434,Länderkennzeichen!$G$1:$J$250,3,0)</f>
        <v>GER</v>
      </c>
      <c r="K434" t="str">
        <f>VLOOKUP(E434,Länderkennzeichen!$G$1:$J$250,4,0)</f>
        <v>Deutschland</v>
      </c>
    </row>
    <row r="435" spans="1:11" x14ac:dyDescent="0.2">
      <c r="A435" s="22">
        <v>432</v>
      </c>
      <c r="B435" s="11" t="s">
        <v>459</v>
      </c>
      <c r="C435" s="17">
        <v>0.5</v>
      </c>
      <c r="D435" s="76">
        <v>5.5</v>
      </c>
      <c r="E435" s="24" t="s">
        <v>1570</v>
      </c>
      <c r="F435" s="24">
        <v>2015</v>
      </c>
      <c r="G435" s="3" t="s">
        <v>137</v>
      </c>
      <c r="H435">
        <f t="shared" si="14"/>
        <v>3</v>
      </c>
      <c r="I435" t="str">
        <f t="shared" si="15"/>
        <v>🍺🍺🍺</v>
      </c>
      <c r="J435" s="3" t="str">
        <f>VLOOKUP(E435,Länderkennzeichen!$G$1:$J$250,3,0)</f>
        <v>ITA</v>
      </c>
      <c r="K435" t="str">
        <f>VLOOKUP(E435,Länderkennzeichen!$G$1:$J$250,4,0)</f>
        <v>Italien</v>
      </c>
    </row>
    <row r="436" spans="1:11" x14ac:dyDescent="0.2">
      <c r="A436" s="22">
        <v>433</v>
      </c>
      <c r="B436" s="11" t="s">
        <v>460</v>
      </c>
      <c r="C436" s="17">
        <v>0.33</v>
      </c>
      <c r="D436" s="76"/>
      <c r="E436" s="24" t="s">
        <v>1634</v>
      </c>
      <c r="F436" s="24">
        <v>2015</v>
      </c>
      <c r="G436" s="3" t="s">
        <v>138</v>
      </c>
      <c r="H436">
        <f t="shared" si="14"/>
        <v>1</v>
      </c>
      <c r="I436" t="str">
        <f t="shared" si="15"/>
        <v>🍺</v>
      </c>
      <c r="J436" s="3" t="str">
        <f>VLOOKUP(E436,Länderkennzeichen!$G$1:$J$250,3,0)</f>
        <v>NED</v>
      </c>
      <c r="K436" t="str">
        <f>VLOOKUP(E436,Länderkennzeichen!$G$1:$J$250,4,0)</f>
        <v>Niederlande</v>
      </c>
    </row>
    <row r="437" spans="1:11" x14ac:dyDescent="0.2">
      <c r="A437" s="22">
        <v>434</v>
      </c>
      <c r="B437" s="11" t="s">
        <v>461</v>
      </c>
      <c r="C437" s="17">
        <v>0.5</v>
      </c>
      <c r="D437" s="76"/>
      <c r="E437" s="24" t="s">
        <v>958</v>
      </c>
      <c r="F437" s="24">
        <v>2015</v>
      </c>
      <c r="G437" s="3" t="s">
        <v>137</v>
      </c>
      <c r="H437">
        <f t="shared" si="14"/>
        <v>3</v>
      </c>
      <c r="I437" t="str">
        <f t="shared" si="15"/>
        <v>🍺🍺🍺</v>
      </c>
      <c r="J437" s="3" t="str">
        <f>VLOOKUP(E437,Länderkennzeichen!$G$1:$J$250,3,0)</f>
        <v>GER</v>
      </c>
      <c r="K437" t="str">
        <f>VLOOKUP(E437,Länderkennzeichen!$G$1:$J$250,4,0)</f>
        <v>Deutschland</v>
      </c>
    </row>
    <row r="438" spans="1:11" x14ac:dyDescent="0.2">
      <c r="A438" s="22">
        <v>435</v>
      </c>
      <c r="B438" s="11" t="s">
        <v>462</v>
      </c>
      <c r="C438" s="17">
        <v>0.3</v>
      </c>
      <c r="D438" s="76"/>
      <c r="E438" s="24" t="s">
        <v>2272</v>
      </c>
      <c r="F438" s="24">
        <v>2015</v>
      </c>
      <c r="G438" s="3" t="s">
        <v>137</v>
      </c>
      <c r="H438">
        <f t="shared" si="14"/>
        <v>3</v>
      </c>
      <c r="I438" t="str">
        <f t="shared" si="15"/>
        <v>🍺🍺🍺</v>
      </c>
      <c r="J438" s="3" t="str">
        <f>VLOOKUP(E438,Länderkennzeichen!$G$1:$J$250,3,0)</f>
        <v>GBR</v>
      </c>
      <c r="K438" t="str">
        <f>VLOOKUP(E438,Länderkennzeichen!$G$1:$J$250,4,0)</f>
        <v>Vereinigtes Königreich</v>
      </c>
    </row>
    <row r="439" spans="1:11" x14ac:dyDescent="0.2">
      <c r="A439" s="22">
        <v>436</v>
      </c>
      <c r="B439" s="11" t="s">
        <v>463</v>
      </c>
      <c r="C439" s="17">
        <v>0.3</v>
      </c>
      <c r="D439" s="76"/>
      <c r="E439" s="24" t="s">
        <v>956</v>
      </c>
      <c r="F439" s="24">
        <v>2015</v>
      </c>
      <c r="G439" s="3" t="s">
        <v>138</v>
      </c>
      <c r="H439">
        <f t="shared" si="14"/>
        <v>1</v>
      </c>
      <c r="I439" t="str">
        <f t="shared" si="15"/>
        <v>🍺</v>
      </c>
      <c r="J439" s="3" t="str">
        <f>VLOOKUP(E439,Länderkennzeichen!$G$1:$J$250,3,0)</f>
        <v>FRA</v>
      </c>
      <c r="K439" t="str">
        <f>VLOOKUP(E439,Länderkennzeichen!$G$1:$J$250,4,0)</f>
        <v>Frankreich</v>
      </c>
    </row>
    <row r="440" spans="1:11" x14ac:dyDescent="0.2">
      <c r="A440" s="22">
        <v>437</v>
      </c>
      <c r="B440" s="11" t="s">
        <v>464</v>
      </c>
      <c r="C440" s="17">
        <v>0.5</v>
      </c>
      <c r="D440" s="76"/>
      <c r="E440" s="24" t="s">
        <v>958</v>
      </c>
      <c r="F440" s="24">
        <v>2015</v>
      </c>
      <c r="G440" s="3" t="s">
        <v>137</v>
      </c>
      <c r="H440">
        <f t="shared" si="14"/>
        <v>3</v>
      </c>
      <c r="I440" t="str">
        <f t="shared" si="15"/>
        <v>🍺🍺🍺</v>
      </c>
      <c r="J440" s="3" t="str">
        <f>VLOOKUP(E440,Länderkennzeichen!$G$1:$J$250,3,0)</f>
        <v>GER</v>
      </c>
      <c r="K440" t="str">
        <f>VLOOKUP(E440,Länderkennzeichen!$G$1:$J$250,4,0)</f>
        <v>Deutschland</v>
      </c>
    </row>
    <row r="441" spans="1:11" x14ac:dyDescent="0.2">
      <c r="A441" s="22">
        <v>438</v>
      </c>
      <c r="B441" s="11" t="s">
        <v>465</v>
      </c>
      <c r="C441" s="17">
        <v>0.5</v>
      </c>
      <c r="D441" s="76">
        <v>7.1</v>
      </c>
      <c r="E441" s="24" t="s">
        <v>958</v>
      </c>
      <c r="F441" s="24">
        <v>2015</v>
      </c>
      <c r="G441" s="3" t="s">
        <v>137</v>
      </c>
      <c r="H441">
        <f t="shared" si="14"/>
        <v>3</v>
      </c>
      <c r="I441" t="str">
        <f t="shared" si="15"/>
        <v>🍺🍺🍺</v>
      </c>
      <c r="J441" s="3" t="str">
        <f>VLOOKUP(E441,Länderkennzeichen!$G$1:$J$250,3,0)</f>
        <v>GER</v>
      </c>
      <c r="K441" t="str">
        <f>VLOOKUP(E441,Länderkennzeichen!$G$1:$J$250,4,0)</f>
        <v>Deutschland</v>
      </c>
    </row>
    <row r="442" spans="1:11" x14ac:dyDescent="0.2">
      <c r="A442" s="22">
        <v>439</v>
      </c>
      <c r="B442" s="11" t="s">
        <v>466</v>
      </c>
      <c r="C442" s="17">
        <v>0.5</v>
      </c>
      <c r="D442" s="76"/>
      <c r="E442" s="24" t="s">
        <v>958</v>
      </c>
      <c r="F442" s="24">
        <v>2015</v>
      </c>
      <c r="G442" s="3" t="s">
        <v>137</v>
      </c>
      <c r="H442">
        <f t="shared" si="14"/>
        <v>3</v>
      </c>
      <c r="I442" t="str">
        <f t="shared" si="15"/>
        <v>🍺🍺🍺</v>
      </c>
      <c r="J442" s="3" t="str">
        <f>VLOOKUP(E442,Länderkennzeichen!$G$1:$J$250,3,0)</f>
        <v>GER</v>
      </c>
      <c r="K442" t="str">
        <f>VLOOKUP(E442,Länderkennzeichen!$G$1:$J$250,4,0)</f>
        <v>Deutschland</v>
      </c>
    </row>
    <row r="443" spans="1:11" x14ac:dyDescent="0.2">
      <c r="A443" s="22">
        <v>440</v>
      </c>
      <c r="B443" s="11" t="s">
        <v>468</v>
      </c>
      <c r="C443" s="17">
        <v>0.33</v>
      </c>
      <c r="D443" s="76"/>
      <c r="E443" s="24" t="s">
        <v>958</v>
      </c>
      <c r="F443" s="24">
        <v>2015</v>
      </c>
      <c r="G443" s="3" t="s">
        <v>137</v>
      </c>
      <c r="H443">
        <f t="shared" si="14"/>
        <v>3</v>
      </c>
      <c r="I443" t="str">
        <f t="shared" si="15"/>
        <v>🍺🍺🍺</v>
      </c>
      <c r="J443" s="3" t="str">
        <f>VLOOKUP(E443,Länderkennzeichen!$G$1:$J$250,3,0)</f>
        <v>GER</v>
      </c>
      <c r="K443" t="str">
        <f>VLOOKUP(E443,Länderkennzeichen!$G$1:$J$250,4,0)</f>
        <v>Deutschland</v>
      </c>
    </row>
    <row r="444" spans="1:11" x14ac:dyDescent="0.2">
      <c r="A444" s="22">
        <v>441</v>
      </c>
      <c r="B444" s="11" t="s">
        <v>469</v>
      </c>
      <c r="C444" s="17">
        <v>0.3</v>
      </c>
      <c r="D444" s="76">
        <v>6.5</v>
      </c>
      <c r="E444" s="24" t="s">
        <v>956</v>
      </c>
      <c r="F444" s="24">
        <v>2015</v>
      </c>
      <c r="G444" s="3" t="s">
        <v>153</v>
      </c>
      <c r="H444">
        <f t="shared" si="14"/>
        <v>3</v>
      </c>
      <c r="I444" t="str">
        <f t="shared" si="15"/>
        <v>🍺🍺🍺</v>
      </c>
      <c r="J444" s="3" t="str">
        <f>VLOOKUP(E444,Länderkennzeichen!$G$1:$J$250,3,0)</f>
        <v>FRA</v>
      </c>
      <c r="K444" t="str">
        <f>VLOOKUP(E444,Länderkennzeichen!$G$1:$J$250,4,0)</f>
        <v>Frankreich</v>
      </c>
    </row>
    <row r="445" spans="1:11" x14ac:dyDescent="0.2">
      <c r="A445" s="22">
        <v>442</v>
      </c>
      <c r="B445" s="11" t="s">
        <v>535</v>
      </c>
      <c r="C445" s="17">
        <v>0.5</v>
      </c>
      <c r="D445" s="76"/>
      <c r="E445" s="24" t="s">
        <v>958</v>
      </c>
      <c r="F445" s="24">
        <v>2015</v>
      </c>
      <c r="G445" s="3" t="s">
        <v>153</v>
      </c>
      <c r="H445">
        <f t="shared" si="14"/>
        <v>3</v>
      </c>
      <c r="I445" t="str">
        <f t="shared" si="15"/>
        <v>🍺🍺🍺</v>
      </c>
      <c r="J445" s="3" t="str">
        <f>VLOOKUP(E445,Länderkennzeichen!$G$1:$J$250,3,0)</f>
        <v>GER</v>
      </c>
      <c r="K445" t="str">
        <f>VLOOKUP(E445,Länderkennzeichen!$G$1:$J$250,4,0)</f>
        <v>Deutschland</v>
      </c>
    </row>
    <row r="446" spans="1:11" x14ac:dyDescent="0.2">
      <c r="A446" s="22">
        <v>443</v>
      </c>
      <c r="B446" s="11" t="s">
        <v>470</v>
      </c>
      <c r="C446" s="17">
        <v>0.5</v>
      </c>
      <c r="D446" s="76"/>
      <c r="E446" s="24" t="s">
        <v>958</v>
      </c>
      <c r="F446" s="24">
        <v>2015</v>
      </c>
      <c r="G446" s="3" t="s">
        <v>153</v>
      </c>
      <c r="H446">
        <f t="shared" si="14"/>
        <v>3</v>
      </c>
      <c r="I446" t="str">
        <f t="shared" si="15"/>
        <v>🍺🍺🍺</v>
      </c>
      <c r="J446" s="3" t="str">
        <f>VLOOKUP(E446,Länderkennzeichen!$G$1:$J$250,3,0)</f>
        <v>GER</v>
      </c>
      <c r="K446" t="str">
        <f>VLOOKUP(E446,Länderkennzeichen!$G$1:$J$250,4,0)</f>
        <v>Deutschland</v>
      </c>
    </row>
    <row r="447" spans="1:11" x14ac:dyDescent="0.2">
      <c r="A447" s="22">
        <v>444</v>
      </c>
      <c r="B447" s="11" t="s">
        <v>471</v>
      </c>
      <c r="C447" s="17">
        <v>0.33</v>
      </c>
      <c r="D447" s="76">
        <v>6.5</v>
      </c>
      <c r="E447" s="24" t="s">
        <v>1241</v>
      </c>
      <c r="F447" s="24">
        <v>2015</v>
      </c>
      <c r="G447" s="3" t="s">
        <v>138</v>
      </c>
      <c r="H447">
        <f t="shared" si="14"/>
        <v>1</v>
      </c>
      <c r="I447" t="str">
        <f t="shared" si="15"/>
        <v>🍺</v>
      </c>
      <c r="J447" s="3" t="str">
        <f>VLOOKUP(E447,Länderkennzeichen!$G$1:$J$250,3,0)</f>
        <v>BEL</v>
      </c>
      <c r="K447" t="str">
        <f>VLOOKUP(E447,Länderkennzeichen!$G$1:$J$250,4,0)</f>
        <v>Belgien</v>
      </c>
    </row>
    <row r="448" spans="1:11" x14ac:dyDescent="0.2">
      <c r="A448" s="22">
        <v>445</v>
      </c>
      <c r="B448" s="11" t="s">
        <v>472</v>
      </c>
      <c r="C448" s="17">
        <v>0.5</v>
      </c>
      <c r="D448" s="76"/>
      <c r="E448" s="24" t="s">
        <v>958</v>
      </c>
      <c r="F448" s="24">
        <v>2015</v>
      </c>
      <c r="G448" s="3" t="s">
        <v>153</v>
      </c>
      <c r="H448">
        <f t="shared" si="14"/>
        <v>3</v>
      </c>
      <c r="I448" t="str">
        <f t="shared" si="15"/>
        <v>🍺🍺🍺</v>
      </c>
      <c r="J448" s="3" t="str">
        <f>VLOOKUP(E448,Länderkennzeichen!$G$1:$J$250,3,0)</f>
        <v>GER</v>
      </c>
      <c r="K448" t="str">
        <f>VLOOKUP(E448,Länderkennzeichen!$G$1:$J$250,4,0)</f>
        <v>Deutschland</v>
      </c>
    </row>
    <row r="449" spans="1:11" x14ac:dyDescent="0.2">
      <c r="A449" s="22">
        <v>446</v>
      </c>
      <c r="B449" s="11" t="s">
        <v>473</v>
      </c>
      <c r="C449" s="17">
        <v>0.33</v>
      </c>
      <c r="D449" s="76">
        <v>5.2</v>
      </c>
      <c r="E449" s="24" t="s">
        <v>958</v>
      </c>
      <c r="F449" s="24">
        <v>2015</v>
      </c>
      <c r="G449" s="3" t="s">
        <v>153</v>
      </c>
      <c r="H449">
        <f t="shared" si="14"/>
        <v>3</v>
      </c>
      <c r="I449" t="str">
        <f t="shared" si="15"/>
        <v>🍺🍺🍺</v>
      </c>
      <c r="J449" s="3" t="str">
        <f>VLOOKUP(E449,Länderkennzeichen!$G$1:$J$250,3,0)</f>
        <v>GER</v>
      </c>
      <c r="K449" t="str">
        <f>VLOOKUP(E449,Länderkennzeichen!$G$1:$J$250,4,0)</f>
        <v>Deutschland</v>
      </c>
    </row>
    <row r="450" spans="1:11" x14ac:dyDescent="0.2">
      <c r="A450" s="22">
        <v>447</v>
      </c>
      <c r="B450" s="11" t="s">
        <v>474</v>
      </c>
      <c r="C450" s="17">
        <v>0.33</v>
      </c>
      <c r="D450" s="76"/>
      <c r="E450" s="24" t="s">
        <v>958</v>
      </c>
      <c r="F450" s="24">
        <v>2015</v>
      </c>
      <c r="G450" s="3" t="s">
        <v>153</v>
      </c>
      <c r="H450">
        <f t="shared" si="14"/>
        <v>3</v>
      </c>
      <c r="I450" t="str">
        <f t="shared" si="15"/>
        <v>🍺🍺🍺</v>
      </c>
      <c r="J450" s="3" t="str">
        <f>VLOOKUP(E450,Länderkennzeichen!$G$1:$J$250,3,0)</f>
        <v>GER</v>
      </c>
      <c r="K450" t="str">
        <f>VLOOKUP(E450,Länderkennzeichen!$G$1:$J$250,4,0)</f>
        <v>Deutschland</v>
      </c>
    </row>
    <row r="451" spans="1:11" x14ac:dyDescent="0.2">
      <c r="A451" s="22">
        <v>448</v>
      </c>
      <c r="B451" s="11" t="s">
        <v>475</v>
      </c>
      <c r="C451" s="17">
        <v>0.5</v>
      </c>
      <c r="D451" s="76"/>
      <c r="E451" s="24" t="s">
        <v>966</v>
      </c>
      <c r="F451" s="24">
        <v>2015</v>
      </c>
      <c r="G451" s="3" t="s">
        <v>153</v>
      </c>
      <c r="H451">
        <f t="shared" si="14"/>
        <v>3</v>
      </c>
      <c r="I451" t="str">
        <f t="shared" si="15"/>
        <v>🍺🍺🍺</v>
      </c>
      <c r="J451" s="3" t="str">
        <f>VLOOKUP(E451,Länderkennzeichen!$G$1:$J$250,3,0)</f>
        <v>AUT</v>
      </c>
      <c r="K451" t="str">
        <f>VLOOKUP(E451,Länderkennzeichen!$G$1:$J$250,4,0)</f>
        <v>Österreich</v>
      </c>
    </row>
    <row r="452" spans="1:11" x14ac:dyDescent="0.2">
      <c r="A452" s="22">
        <v>449</v>
      </c>
      <c r="B452" s="11" t="s">
        <v>476</v>
      </c>
      <c r="C452" s="17">
        <v>0.3</v>
      </c>
      <c r="D452" s="76">
        <v>7</v>
      </c>
      <c r="E452" s="24" t="s">
        <v>1634</v>
      </c>
      <c r="F452" s="24">
        <v>2015</v>
      </c>
      <c r="G452" s="3" t="s">
        <v>153</v>
      </c>
      <c r="H452">
        <f t="shared" si="14"/>
        <v>3</v>
      </c>
      <c r="I452" t="str">
        <f t="shared" si="15"/>
        <v>🍺🍺🍺</v>
      </c>
      <c r="J452" s="3" t="str">
        <f>VLOOKUP(E452,Länderkennzeichen!$G$1:$J$250,3,0)</f>
        <v>NED</v>
      </c>
      <c r="K452" t="str">
        <f>VLOOKUP(E452,Länderkennzeichen!$G$1:$J$250,4,0)</f>
        <v>Niederlande</v>
      </c>
    </row>
    <row r="453" spans="1:11" x14ac:dyDescent="0.2">
      <c r="A453" s="22">
        <v>450</v>
      </c>
      <c r="B453" s="11" t="s">
        <v>477</v>
      </c>
      <c r="C453" s="17">
        <v>0.33</v>
      </c>
      <c r="D453" s="76">
        <v>7.2</v>
      </c>
      <c r="E453" s="24" t="s">
        <v>958</v>
      </c>
      <c r="F453" s="24">
        <v>2015</v>
      </c>
      <c r="G453" s="3" t="s">
        <v>153</v>
      </c>
      <c r="H453">
        <f t="shared" si="14"/>
        <v>3</v>
      </c>
      <c r="I453" t="str">
        <f t="shared" si="15"/>
        <v>🍺🍺🍺</v>
      </c>
      <c r="J453" s="3" t="str">
        <f>VLOOKUP(E453,Länderkennzeichen!$G$1:$J$250,3,0)</f>
        <v>GER</v>
      </c>
      <c r="K453" t="str">
        <f>VLOOKUP(E453,Länderkennzeichen!$G$1:$J$250,4,0)</f>
        <v>Deutschland</v>
      </c>
    </row>
    <row r="454" spans="1:11" x14ac:dyDescent="0.2">
      <c r="A454" s="22">
        <v>451</v>
      </c>
      <c r="B454" s="11" t="s">
        <v>478</v>
      </c>
      <c r="C454" s="17">
        <v>0.33</v>
      </c>
      <c r="D454" s="76">
        <v>11.3</v>
      </c>
      <c r="E454" s="24" t="s">
        <v>1241</v>
      </c>
      <c r="F454" s="24">
        <v>2015</v>
      </c>
      <c r="G454" s="3" t="s">
        <v>153</v>
      </c>
      <c r="H454">
        <f t="shared" si="14"/>
        <v>3</v>
      </c>
      <c r="I454" t="str">
        <f t="shared" si="15"/>
        <v>🍺🍺🍺</v>
      </c>
      <c r="J454" s="3" t="str">
        <f>VLOOKUP(E454,Länderkennzeichen!$G$1:$J$250,3,0)</f>
        <v>BEL</v>
      </c>
      <c r="K454" t="str">
        <f>VLOOKUP(E454,Länderkennzeichen!$G$1:$J$250,4,0)</f>
        <v>Belgien</v>
      </c>
    </row>
    <row r="455" spans="1:11" x14ac:dyDescent="0.2">
      <c r="A455" s="22">
        <v>452</v>
      </c>
      <c r="B455" s="11" t="s">
        <v>479</v>
      </c>
      <c r="C455" s="17">
        <v>0.5</v>
      </c>
      <c r="D455" s="76"/>
      <c r="E455" s="24" t="s">
        <v>958</v>
      </c>
      <c r="F455" s="24">
        <v>2015</v>
      </c>
      <c r="G455" s="3" t="s">
        <v>153</v>
      </c>
      <c r="H455">
        <f t="shared" si="14"/>
        <v>3</v>
      </c>
      <c r="I455" t="str">
        <f t="shared" si="15"/>
        <v>🍺🍺🍺</v>
      </c>
      <c r="J455" s="3" t="str">
        <f>VLOOKUP(E455,Länderkennzeichen!$G$1:$J$250,3,0)</f>
        <v>GER</v>
      </c>
      <c r="K455" t="str">
        <f>VLOOKUP(E455,Länderkennzeichen!$G$1:$J$250,4,0)</f>
        <v>Deutschland</v>
      </c>
    </row>
    <row r="456" spans="1:11" x14ac:dyDescent="0.2">
      <c r="A456" s="22">
        <v>453</v>
      </c>
      <c r="B456" s="11" t="s">
        <v>480</v>
      </c>
      <c r="C456" s="17">
        <v>0.5</v>
      </c>
      <c r="D456" s="76"/>
      <c r="E456" s="24" t="s">
        <v>958</v>
      </c>
      <c r="F456" s="24">
        <v>2015</v>
      </c>
      <c r="G456" s="3" t="s">
        <v>137</v>
      </c>
      <c r="H456">
        <f t="shared" si="14"/>
        <v>3</v>
      </c>
      <c r="I456" t="str">
        <f t="shared" si="15"/>
        <v>🍺🍺🍺</v>
      </c>
      <c r="J456" s="3" t="str">
        <f>VLOOKUP(E456,Länderkennzeichen!$G$1:$J$250,3,0)</f>
        <v>GER</v>
      </c>
      <c r="K456" t="str">
        <f>VLOOKUP(E456,Länderkennzeichen!$G$1:$J$250,4,0)</f>
        <v>Deutschland</v>
      </c>
    </row>
    <row r="457" spans="1:11" x14ac:dyDescent="0.2">
      <c r="A457" s="22">
        <v>454</v>
      </c>
      <c r="B457" s="11" t="s">
        <v>481</v>
      </c>
      <c r="C457" s="17">
        <v>0.33</v>
      </c>
      <c r="D457" s="76">
        <v>5</v>
      </c>
      <c r="E457" s="24" t="s">
        <v>958</v>
      </c>
      <c r="F457" s="24">
        <v>2015</v>
      </c>
      <c r="G457" s="3" t="s">
        <v>137</v>
      </c>
      <c r="H457">
        <f t="shared" si="14"/>
        <v>3</v>
      </c>
      <c r="I457" t="str">
        <f t="shared" si="15"/>
        <v>🍺🍺🍺</v>
      </c>
      <c r="J457" s="3" t="str">
        <f>VLOOKUP(E457,Länderkennzeichen!$G$1:$J$250,3,0)</f>
        <v>GER</v>
      </c>
      <c r="K457" t="str">
        <f>VLOOKUP(E457,Länderkennzeichen!$G$1:$J$250,4,0)</f>
        <v>Deutschland</v>
      </c>
    </row>
    <row r="458" spans="1:11" x14ac:dyDescent="0.2">
      <c r="A458" s="22">
        <v>455</v>
      </c>
      <c r="B458" s="11" t="s">
        <v>482</v>
      </c>
      <c r="C458" s="17">
        <v>0.5</v>
      </c>
      <c r="D458" s="76"/>
      <c r="E458" s="24" t="s">
        <v>1570</v>
      </c>
      <c r="F458" s="24">
        <v>2015</v>
      </c>
      <c r="G458" s="3" t="s">
        <v>153</v>
      </c>
      <c r="H458">
        <f t="shared" si="14"/>
        <v>3</v>
      </c>
      <c r="I458" t="str">
        <f t="shared" si="15"/>
        <v>🍺🍺🍺</v>
      </c>
      <c r="J458" s="3" t="str">
        <f>VLOOKUP(E458,Länderkennzeichen!$G$1:$J$250,3,0)</f>
        <v>ITA</v>
      </c>
      <c r="K458" t="str">
        <f>VLOOKUP(E458,Länderkennzeichen!$G$1:$J$250,4,0)</f>
        <v>Italien</v>
      </c>
    </row>
    <row r="459" spans="1:11" x14ac:dyDescent="0.2">
      <c r="A459" s="22">
        <v>456</v>
      </c>
      <c r="B459" s="11" t="s">
        <v>483</v>
      </c>
      <c r="C459" s="17">
        <v>0.33</v>
      </c>
      <c r="D459" s="76">
        <v>8.5</v>
      </c>
      <c r="E459" s="24" t="s">
        <v>1634</v>
      </c>
      <c r="F459" s="24">
        <v>2015</v>
      </c>
      <c r="G459" s="3" t="s">
        <v>137</v>
      </c>
      <c r="H459">
        <f t="shared" si="14"/>
        <v>3</v>
      </c>
      <c r="I459" t="str">
        <f t="shared" si="15"/>
        <v>🍺🍺🍺</v>
      </c>
      <c r="J459" s="3" t="str">
        <f>VLOOKUP(E459,Länderkennzeichen!$G$1:$J$250,3,0)</f>
        <v>NED</v>
      </c>
      <c r="K459" t="str">
        <f>VLOOKUP(E459,Länderkennzeichen!$G$1:$J$250,4,0)</f>
        <v>Niederlande</v>
      </c>
    </row>
    <row r="460" spans="1:11" x14ac:dyDescent="0.2">
      <c r="A460" s="22">
        <v>457</v>
      </c>
      <c r="B460" s="11" t="s">
        <v>484</v>
      </c>
      <c r="C460" s="17">
        <v>0.5</v>
      </c>
      <c r="D460" s="76">
        <v>5.6</v>
      </c>
      <c r="E460" s="24" t="s">
        <v>958</v>
      </c>
      <c r="F460" s="24">
        <v>2015</v>
      </c>
      <c r="G460" s="3" t="s">
        <v>137</v>
      </c>
      <c r="H460">
        <f t="shared" si="14"/>
        <v>3</v>
      </c>
      <c r="I460" t="str">
        <f t="shared" si="15"/>
        <v>🍺🍺🍺</v>
      </c>
      <c r="J460" s="3" t="str">
        <f>VLOOKUP(E460,Länderkennzeichen!$G$1:$J$250,3,0)</f>
        <v>GER</v>
      </c>
      <c r="K460" t="str">
        <f>VLOOKUP(E460,Länderkennzeichen!$G$1:$J$250,4,0)</f>
        <v>Deutschland</v>
      </c>
    </row>
    <row r="461" spans="1:11" x14ac:dyDescent="0.2">
      <c r="A461" s="22">
        <v>458</v>
      </c>
      <c r="B461" s="11" t="s">
        <v>485</v>
      </c>
      <c r="C461" s="17">
        <v>0.33</v>
      </c>
      <c r="D461" s="76">
        <v>6.5</v>
      </c>
      <c r="E461" s="24" t="s">
        <v>958</v>
      </c>
      <c r="F461" s="24">
        <v>2015</v>
      </c>
      <c r="G461" s="3" t="s">
        <v>138</v>
      </c>
      <c r="H461">
        <f t="shared" si="14"/>
        <v>1</v>
      </c>
      <c r="I461" t="str">
        <f t="shared" si="15"/>
        <v>🍺</v>
      </c>
      <c r="J461" s="3" t="str">
        <f>VLOOKUP(E461,Länderkennzeichen!$G$1:$J$250,3,0)</f>
        <v>GER</v>
      </c>
      <c r="K461" t="str">
        <f>VLOOKUP(E461,Länderkennzeichen!$G$1:$J$250,4,0)</f>
        <v>Deutschland</v>
      </c>
    </row>
    <row r="462" spans="1:11" x14ac:dyDescent="0.2">
      <c r="A462" s="22">
        <v>459</v>
      </c>
      <c r="B462" s="11" t="s">
        <v>486</v>
      </c>
      <c r="C462" s="17">
        <v>0.5</v>
      </c>
      <c r="D462" s="76"/>
      <c r="E462" s="24" t="s">
        <v>958</v>
      </c>
      <c r="F462" s="24">
        <v>2015</v>
      </c>
      <c r="G462" s="3" t="s">
        <v>137</v>
      </c>
      <c r="H462">
        <f t="shared" si="14"/>
        <v>3</v>
      </c>
      <c r="I462" t="str">
        <f t="shared" si="15"/>
        <v>🍺🍺🍺</v>
      </c>
      <c r="J462" s="3" t="str">
        <f>VLOOKUP(E462,Länderkennzeichen!$G$1:$J$250,3,0)</f>
        <v>GER</v>
      </c>
      <c r="K462" t="str">
        <f>VLOOKUP(E462,Länderkennzeichen!$G$1:$J$250,4,0)</f>
        <v>Deutschland</v>
      </c>
    </row>
    <row r="463" spans="1:11" x14ac:dyDescent="0.2">
      <c r="A463" s="22">
        <v>460</v>
      </c>
      <c r="B463" s="11" t="s">
        <v>487</v>
      </c>
      <c r="C463" s="17">
        <v>0.5</v>
      </c>
      <c r="D463" s="76">
        <v>5.2</v>
      </c>
      <c r="E463" s="24" t="s">
        <v>958</v>
      </c>
      <c r="F463" s="24">
        <v>2015</v>
      </c>
      <c r="G463" s="3" t="s">
        <v>137</v>
      </c>
      <c r="H463">
        <f t="shared" si="14"/>
        <v>3</v>
      </c>
      <c r="I463" t="str">
        <f t="shared" si="15"/>
        <v>🍺🍺🍺</v>
      </c>
      <c r="J463" s="3" t="str">
        <f>VLOOKUP(E463,Länderkennzeichen!$G$1:$J$250,3,0)</f>
        <v>GER</v>
      </c>
      <c r="K463" t="str">
        <f>VLOOKUP(E463,Länderkennzeichen!$G$1:$J$250,4,0)</f>
        <v>Deutschland</v>
      </c>
    </row>
    <row r="464" spans="1:11" x14ac:dyDescent="0.2">
      <c r="A464" s="22">
        <v>461</v>
      </c>
      <c r="B464" s="11" t="s">
        <v>488</v>
      </c>
      <c r="C464" s="17">
        <v>0.33</v>
      </c>
      <c r="D464" s="76"/>
      <c r="E464" s="24" t="s">
        <v>958</v>
      </c>
      <c r="F464" s="24">
        <v>2015</v>
      </c>
      <c r="G464" s="3" t="s">
        <v>137</v>
      </c>
      <c r="H464">
        <f t="shared" ref="H464:H527" si="16">IF(G464="-",1,IF(G464=0,2,3))</f>
        <v>3</v>
      </c>
      <c r="I464" t="str">
        <f t="shared" ref="I464:I527" si="17">REPT($I$3,H464)</f>
        <v>🍺🍺🍺</v>
      </c>
      <c r="J464" s="3" t="str">
        <f>VLOOKUP(E464,Länderkennzeichen!$G$1:$J$250,3,0)</f>
        <v>GER</v>
      </c>
      <c r="K464" t="str">
        <f>VLOOKUP(E464,Länderkennzeichen!$G$1:$J$250,4,0)</f>
        <v>Deutschland</v>
      </c>
    </row>
    <row r="465" spans="1:11" x14ac:dyDescent="0.2">
      <c r="A465" s="22">
        <v>462</v>
      </c>
      <c r="B465" s="11" t="s">
        <v>489</v>
      </c>
      <c r="C465" s="17">
        <v>0.33</v>
      </c>
      <c r="D465" s="76">
        <v>8</v>
      </c>
      <c r="E465" s="24" t="s">
        <v>958</v>
      </c>
      <c r="F465" s="24">
        <v>2015</v>
      </c>
      <c r="G465" s="3" t="s">
        <v>138</v>
      </c>
      <c r="H465">
        <f t="shared" si="16"/>
        <v>1</v>
      </c>
      <c r="I465" t="str">
        <f t="shared" si="17"/>
        <v>🍺</v>
      </c>
      <c r="J465" s="3" t="str">
        <f>VLOOKUP(E465,Länderkennzeichen!$G$1:$J$250,3,0)</f>
        <v>GER</v>
      </c>
      <c r="K465" t="str">
        <f>VLOOKUP(E465,Länderkennzeichen!$G$1:$J$250,4,0)</f>
        <v>Deutschland</v>
      </c>
    </row>
    <row r="466" spans="1:11" x14ac:dyDescent="0.2">
      <c r="A466" s="22">
        <v>463</v>
      </c>
      <c r="B466" s="11" t="s">
        <v>490</v>
      </c>
      <c r="C466" s="17">
        <v>0.5</v>
      </c>
      <c r="D466" s="77"/>
      <c r="E466" s="24" t="s">
        <v>958</v>
      </c>
      <c r="F466" s="24">
        <v>2015</v>
      </c>
      <c r="G466" s="16" t="s">
        <v>137</v>
      </c>
      <c r="H466">
        <f t="shared" si="16"/>
        <v>3</v>
      </c>
      <c r="I466" t="str">
        <f t="shared" si="17"/>
        <v>🍺🍺🍺</v>
      </c>
      <c r="J466" s="3" t="str">
        <f>VLOOKUP(E466,Länderkennzeichen!$G$1:$J$250,3,0)</f>
        <v>GER</v>
      </c>
      <c r="K466" t="str">
        <f>VLOOKUP(E466,Länderkennzeichen!$G$1:$J$250,4,0)</f>
        <v>Deutschland</v>
      </c>
    </row>
    <row r="467" spans="1:11" ht="13.5" thickBot="1" x14ac:dyDescent="0.25">
      <c r="A467" s="22">
        <v>464</v>
      </c>
      <c r="B467" s="11" t="s">
        <v>491</v>
      </c>
      <c r="C467" s="17">
        <v>0.6</v>
      </c>
      <c r="D467" s="76">
        <v>4.7</v>
      </c>
      <c r="E467" s="24" t="s">
        <v>1570</v>
      </c>
      <c r="F467" s="24">
        <v>2015</v>
      </c>
      <c r="G467" s="3" t="s">
        <v>138</v>
      </c>
      <c r="H467">
        <f t="shared" si="16"/>
        <v>1</v>
      </c>
      <c r="I467" t="str">
        <f t="shared" si="17"/>
        <v>🍺</v>
      </c>
      <c r="J467" s="91" t="str">
        <f>VLOOKUP(E467,Länderkennzeichen!$G$1:$J$250,3,0)</f>
        <v>ITA</v>
      </c>
      <c r="K467" t="str">
        <f>VLOOKUP(E467,Länderkennzeichen!$G$1:$J$250,4,0)</f>
        <v>Italien</v>
      </c>
    </row>
    <row r="468" spans="1:11" x14ac:dyDescent="0.2">
      <c r="A468" s="22">
        <v>465</v>
      </c>
      <c r="B468" s="22" t="s">
        <v>2312</v>
      </c>
      <c r="C468" s="17">
        <v>0.33</v>
      </c>
      <c r="D468" s="76">
        <v>5</v>
      </c>
      <c r="E468" s="24" t="s">
        <v>492</v>
      </c>
      <c r="F468" s="24">
        <v>2015</v>
      </c>
      <c r="G468" s="3" t="s">
        <v>153</v>
      </c>
      <c r="H468">
        <f t="shared" si="16"/>
        <v>3</v>
      </c>
      <c r="I468" t="str">
        <f t="shared" si="17"/>
        <v>🍺🍺🍺</v>
      </c>
      <c r="J468" s="90" t="s">
        <v>492</v>
      </c>
      <c r="K468" s="84" t="s">
        <v>2313</v>
      </c>
    </row>
    <row r="469" spans="1:11" x14ac:dyDescent="0.2">
      <c r="A469" s="22">
        <v>466</v>
      </c>
      <c r="B469" s="11" t="s">
        <v>502</v>
      </c>
      <c r="C469" s="17">
        <v>0.33</v>
      </c>
      <c r="D469" s="76">
        <v>5.6</v>
      </c>
      <c r="E469" s="24" t="s">
        <v>958</v>
      </c>
      <c r="F469" s="24">
        <v>2015</v>
      </c>
      <c r="G469" s="3" t="s">
        <v>138</v>
      </c>
      <c r="H469">
        <f t="shared" si="16"/>
        <v>1</v>
      </c>
      <c r="I469" t="str">
        <f t="shared" si="17"/>
        <v>🍺</v>
      </c>
      <c r="J469" s="3" t="str">
        <f>VLOOKUP(E469,Länderkennzeichen!$G$1:$J$250,3,0)</f>
        <v>GER</v>
      </c>
      <c r="K469" t="str">
        <f>VLOOKUP(E469,Länderkennzeichen!$G$1:$J$250,4,0)</f>
        <v>Deutschland</v>
      </c>
    </row>
    <row r="470" spans="1:11" x14ac:dyDescent="0.2">
      <c r="A470" s="22">
        <v>467</v>
      </c>
      <c r="B470" s="11" t="s">
        <v>503</v>
      </c>
      <c r="C470" s="17">
        <v>0.5</v>
      </c>
      <c r="D470" s="76"/>
      <c r="E470" s="24" t="s">
        <v>958</v>
      </c>
      <c r="F470" s="24">
        <v>2015</v>
      </c>
      <c r="G470" s="3" t="s">
        <v>153</v>
      </c>
      <c r="H470">
        <f t="shared" si="16"/>
        <v>3</v>
      </c>
      <c r="I470" t="str">
        <f t="shared" si="17"/>
        <v>🍺🍺🍺</v>
      </c>
      <c r="J470" s="3" t="str">
        <f>VLOOKUP(E470,Länderkennzeichen!$G$1:$J$250,3,0)</f>
        <v>GER</v>
      </c>
      <c r="K470" t="str">
        <f>VLOOKUP(E470,Länderkennzeichen!$G$1:$J$250,4,0)</f>
        <v>Deutschland</v>
      </c>
    </row>
    <row r="471" spans="1:11" x14ac:dyDescent="0.2">
      <c r="A471" s="22">
        <v>468</v>
      </c>
      <c r="B471" s="11" t="s">
        <v>505</v>
      </c>
      <c r="C471" s="17">
        <v>0.5</v>
      </c>
      <c r="D471" s="76"/>
      <c r="E471" s="24" t="s">
        <v>958</v>
      </c>
      <c r="F471" s="24">
        <v>2015</v>
      </c>
      <c r="G471" s="3" t="s">
        <v>153</v>
      </c>
      <c r="H471">
        <f t="shared" si="16"/>
        <v>3</v>
      </c>
      <c r="I471" t="str">
        <f t="shared" si="17"/>
        <v>🍺🍺🍺</v>
      </c>
      <c r="J471" s="3" t="str">
        <f>VLOOKUP(E471,Länderkennzeichen!$G$1:$J$250,3,0)</f>
        <v>GER</v>
      </c>
      <c r="K471" t="str">
        <f>VLOOKUP(E471,Länderkennzeichen!$G$1:$J$250,4,0)</f>
        <v>Deutschland</v>
      </c>
    </row>
    <row r="472" spans="1:11" x14ac:dyDescent="0.2">
      <c r="A472" s="22">
        <v>469</v>
      </c>
      <c r="B472" s="11" t="s">
        <v>506</v>
      </c>
      <c r="C472" s="17">
        <v>0.25</v>
      </c>
      <c r="D472" s="76">
        <v>5</v>
      </c>
      <c r="E472" s="24" t="s">
        <v>1634</v>
      </c>
      <c r="F472" s="24">
        <v>2015</v>
      </c>
      <c r="G472" s="3" t="s">
        <v>138</v>
      </c>
      <c r="H472">
        <f t="shared" si="16"/>
        <v>1</v>
      </c>
      <c r="I472" t="str">
        <f t="shared" si="17"/>
        <v>🍺</v>
      </c>
      <c r="J472" s="3" t="str">
        <f>VLOOKUP(E472,Länderkennzeichen!$G$1:$J$250,3,0)</f>
        <v>NED</v>
      </c>
      <c r="K472" t="str">
        <f>VLOOKUP(E472,Länderkennzeichen!$G$1:$J$250,4,0)</f>
        <v>Niederlande</v>
      </c>
    </row>
    <row r="473" spans="1:11" x14ac:dyDescent="0.2">
      <c r="A473" s="22">
        <v>470</v>
      </c>
      <c r="B473" s="11" t="s">
        <v>508</v>
      </c>
      <c r="C473" s="17">
        <v>0.5</v>
      </c>
      <c r="D473" s="76">
        <v>11</v>
      </c>
      <c r="E473" s="24" t="s">
        <v>958</v>
      </c>
      <c r="F473" s="24">
        <v>2015</v>
      </c>
      <c r="G473" s="3" t="s">
        <v>153</v>
      </c>
      <c r="H473">
        <f t="shared" si="16"/>
        <v>3</v>
      </c>
      <c r="I473" t="str">
        <f t="shared" si="17"/>
        <v>🍺🍺🍺</v>
      </c>
      <c r="J473" s="3" t="str">
        <f>VLOOKUP(E473,Länderkennzeichen!$G$1:$J$250,3,0)</f>
        <v>GER</v>
      </c>
      <c r="K473" t="str">
        <f>VLOOKUP(E473,Länderkennzeichen!$G$1:$J$250,4,0)</f>
        <v>Deutschland</v>
      </c>
    </row>
    <row r="474" spans="1:11" x14ac:dyDescent="0.2">
      <c r="A474" s="22">
        <v>471</v>
      </c>
      <c r="B474" s="11" t="s">
        <v>509</v>
      </c>
      <c r="C474" s="17">
        <v>0.33</v>
      </c>
      <c r="D474" s="76">
        <v>8.5</v>
      </c>
      <c r="E474" s="24" t="s">
        <v>958</v>
      </c>
      <c r="F474" s="24">
        <v>2015</v>
      </c>
      <c r="G474" s="3" t="s">
        <v>138</v>
      </c>
      <c r="H474">
        <f t="shared" si="16"/>
        <v>1</v>
      </c>
      <c r="I474" t="str">
        <f t="shared" si="17"/>
        <v>🍺</v>
      </c>
      <c r="J474" s="3" t="str">
        <f>VLOOKUP(E474,Länderkennzeichen!$G$1:$J$250,3,0)</f>
        <v>GER</v>
      </c>
      <c r="K474" t="str">
        <f>VLOOKUP(E474,Länderkennzeichen!$G$1:$J$250,4,0)</f>
        <v>Deutschland</v>
      </c>
    </row>
    <row r="475" spans="1:11" x14ac:dyDescent="0.2">
      <c r="A475" s="22">
        <v>472</v>
      </c>
      <c r="B475" s="11" t="s">
        <v>510</v>
      </c>
      <c r="C475" s="17">
        <v>0.5</v>
      </c>
      <c r="D475" s="76">
        <v>4.8</v>
      </c>
      <c r="E475" s="24" t="s">
        <v>958</v>
      </c>
      <c r="F475" s="24">
        <v>2015</v>
      </c>
      <c r="G475" s="3" t="s">
        <v>137</v>
      </c>
      <c r="H475">
        <f t="shared" si="16"/>
        <v>3</v>
      </c>
      <c r="I475" t="str">
        <f t="shared" si="17"/>
        <v>🍺🍺🍺</v>
      </c>
      <c r="J475" s="3" t="str">
        <f>VLOOKUP(E475,Länderkennzeichen!$G$1:$J$250,3,0)</f>
        <v>GER</v>
      </c>
      <c r="K475" t="str">
        <f>VLOOKUP(E475,Länderkennzeichen!$G$1:$J$250,4,0)</f>
        <v>Deutschland</v>
      </c>
    </row>
    <row r="476" spans="1:11" x14ac:dyDescent="0.2">
      <c r="A476" s="22">
        <v>473</v>
      </c>
      <c r="B476" s="11" t="s">
        <v>511</v>
      </c>
      <c r="C476" s="17">
        <v>0.5</v>
      </c>
      <c r="D476" s="76"/>
      <c r="E476" s="24" t="s">
        <v>958</v>
      </c>
      <c r="F476" s="24">
        <v>2015</v>
      </c>
      <c r="G476" s="3" t="s">
        <v>137</v>
      </c>
      <c r="H476">
        <f t="shared" si="16"/>
        <v>3</v>
      </c>
      <c r="I476" t="str">
        <f t="shared" si="17"/>
        <v>🍺🍺🍺</v>
      </c>
      <c r="J476" s="3" t="str">
        <f>VLOOKUP(E476,Länderkennzeichen!$G$1:$J$250,3,0)</f>
        <v>GER</v>
      </c>
      <c r="K476" t="str">
        <f>VLOOKUP(E476,Länderkennzeichen!$G$1:$J$250,4,0)</f>
        <v>Deutschland</v>
      </c>
    </row>
    <row r="477" spans="1:11" x14ac:dyDescent="0.2">
      <c r="A477" s="22">
        <v>474</v>
      </c>
      <c r="B477" s="11" t="s">
        <v>512</v>
      </c>
      <c r="C477" s="17">
        <v>0.33</v>
      </c>
      <c r="D477" s="76">
        <v>4.9000000000000004</v>
      </c>
      <c r="E477" s="24" t="s">
        <v>958</v>
      </c>
      <c r="F477" s="24">
        <v>2015</v>
      </c>
      <c r="G477" s="3" t="s">
        <v>137</v>
      </c>
      <c r="H477">
        <f t="shared" si="16"/>
        <v>3</v>
      </c>
      <c r="I477" t="str">
        <f t="shared" si="17"/>
        <v>🍺🍺🍺</v>
      </c>
      <c r="J477" s="3" t="str">
        <f>VLOOKUP(E477,Länderkennzeichen!$G$1:$J$250,3,0)</f>
        <v>GER</v>
      </c>
      <c r="K477" t="str">
        <f>VLOOKUP(E477,Länderkennzeichen!$G$1:$J$250,4,0)</f>
        <v>Deutschland</v>
      </c>
    </row>
    <row r="478" spans="1:11" x14ac:dyDescent="0.2">
      <c r="A478" s="22">
        <v>475</v>
      </c>
      <c r="B478" s="11" t="s">
        <v>513</v>
      </c>
      <c r="C478" s="17">
        <v>0.33</v>
      </c>
      <c r="D478" s="76">
        <v>6</v>
      </c>
      <c r="E478" s="24" t="s">
        <v>958</v>
      </c>
      <c r="F478" s="24">
        <v>2015</v>
      </c>
      <c r="G478" s="3" t="s">
        <v>137</v>
      </c>
      <c r="H478">
        <f t="shared" si="16"/>
        <v>3</v>
      </c>
      <c r="I478" t="str">
        <f t="shared" si="17"/>
        <v>🍺🍺🍺</v>
      </c>
      <c r="J478" s="3" t="str">
        <f>VLOOKUP(E478,Länderkennzeichen!$G$1:$J$250,3,0)</f>
        <v>GER</v>
      </c>
      <c r="K478" t="str">
        <f>VLOOKUP(E478,Länderkennzeichen!$G$1:$J$250,4,0)</f>
        <v>Deutschland</v>
      </c>
    </row>
    <row r="479" spans="1:11" x14ac:dyDescent="0.2">
      <c r="A479" s="22">
        <v>476</v>
      </c>
      <c r="B479" s="11" t="s">
        <v>514</v>
      </c>
      <c r="C479" s="17">
        <v>0.5</v>
      </c>
      <c r="D479" s="76">
        <v>5.0999999999999996</v>
      </c>
      <c r="E479" s="24" t="s">
        <v>958</v>
      </c>
      <c r="F479" s="24">
        <v>2015</v>
      </c>
      <c r="G479" s="3" t="s">
        <v>137</v>
      </c>
      <c r="H479">
        <f t="shared" si="16"/>
        <v>3</v>
      </c>
      <c r="I479" t="str">
        <f t="shared" si="17"/>
        <v>🍺🍺🍺</v>
      </c>
      <c r="J479" s="3" t="str">
        <f>VLOOKUP(E479,Länderkennzeichen!$G$1:$J$250,3,0)</f>
        <v>GER</v>
      </c>
      <c r="K479" t="str">
        <f>VLOOKUP(E479,Länderkennzeichen!$G$1:$J$250,4,0)</f>
        <v>Deutschland</v>
      </c>
    </row>
    <row r="480" spans="1:11" x14ac:dyDescent="0.2">
      <c r="A480" s="28">
        <v>477</v>
      </c>
      <c r="B480" s="12" t="s">
        <v>515</v>
      </c>
      <c r="C480" s="18">
        <v>0.5</v>
      </c>
      <c r="D480" s="78"/>
      <c r="E480" s="32" t="s">
        <v>958</v>
      </c>
      <c r="F480" s="32">
        <v>2015</v>
      </c>
      <c r="G480" s="4" t="s">
        <v>137</v>
      </c>
      <c r="H480">
        <f t="shared" si="16"/>
        <v>3</v>
      </c>
      <c r="I480" t="str">
        <f t="shared" si="17"/>
        <v>🍺🍺🍺</v>
      </c>
      <c r="J480" s="3" t="str">
        <f>VLOOKUP(E480,Länderkennzeichen!$G$1:$J$250,3,0)</f>
        <v>GER</v>
      </c>
      <c r="K480" t="str">
        <f>VLOOKUP(E480,Länderkennzeichen!$G$1:$J$250,4,0)</f>
        <v>Deutschland</v>
      </c>
    </row>
    <row r="481" spans="1:11" x14ac:dyDescent="0.2">
      <c r="A481" s="22">
        <v>478</v>
      </c>
      <c r="B481" s="11" t="s">
        <v>516</v>
      </c>
      <c r="C481" s="17">
        <v>0.5</v>
      </c>
      <c r="D481" s="77">
        <v>7</v>
      </c>
      <c r="E481" s="24" t="s">
        <v>958</v>
      </c>
      <c r="F481" s="24">
        <v>2015</v>
      </c>
      <c r="G481" s="16" t="s">
        <v>137</v>
      </c>
      <c r="H481">
        <f t="shared" si="16"/>
        <v>3</v>
      </c>
      <c r="I481" t="str">
        <f t="shared" si="17"/>
        <v>🍺🍺🍺</v>
      </c>
      <c r="J481" s="3" t="str">
        <f>VLOOKUP(E481,Länderkennzeichen!$G$1:$J$250,3,0)</f>
        <v>GER</v>
      </c>
      <c r="K481" t="str">
        <f>VLOOKUP(E481,Länderkennzeichen!$G$1:$J$250,4,0)</f>
        <v>Deutschland</v>
      </c>
    </row>
    <row r="482" spans="1:11" x14ac:dyDescent="0.2">
      <c r="A482" s="22">
        <v>479</v>
      </c>
      <c r="B482" s="11" t="s">
        <v>517</v>
      </c>
      <c r="C482" s="17">
        <v>0.5</v>
      </c>
      <c r="D482" s="77"/>
      <c r="E482" s="24" t="s">
        <v>958</v>
      </c>
      <c r="F482" s="24">
        <v>2016</v>
      </c>
      <c r="G482" s="16" t="s">
        <v>138</v>
      </c>
      <c r="H482">
        <f t="shared" si="16"/>
        <v>1</v>
      </c>
      <c r="I482" t="str">
        <f t="shared" si="17"/>
        <v>🍺</v>
      </c>
      <c r="J482" s="3" t="str">
        <f>VLOOKUP(E482,Länderkennzeichen!$G$1:$J$250,3,0)</f>
        <v>GER</v>
      </c>
      <c r="K482" t="str">
        <f>VLOOKUP(E482,Länderkennzeichen!$G$1:$J$250,4,0)</f>
        <v>Deutschland</v>
      </c>
    </row>
    <row r="483" spans="1:11" x14ac:dyDescent="0.2">
      <c r="A483" s="22">
        <v>480</v>
      </c>
      <c r="B483" s="11" t="s">
        <v>518</v>
      </c>
      <c r="C483" s="17">
        <v>0.65</v>
      </c>
      <c r="D483" s="76"/>
      <c r="E483" s="24" t="s">
        <v>956</v>
      </c>
      <c r="F483" s="24">
        <v>2016</v>
      </c>
      <c r="G483" s="3" t="s">
        <v>138</v>
      </c>
      <c r="H483">
        <f t="shared" si="16"/>
        <v>1</v>
      </c>
      <c r="I483" t="str">
        <f t="shared" si="17"/>
        <v>🍺</v>
      </c>
      <c r="J483" s="3" t="str">
        <f>VLOOKUP(E483,Länderkennzeichen!$G$1:$J$250,3,0)</f>
        <v>FRA</v>
      </c>
      <c r="K483" t="str">
        <f>VLOOKUP(E483,Länderkennzeichen!$G$1:$J$250,4,0)</f>
        <v>Frankreich</v>
      </c>
    </row>
    <row r="484" spans="1:11" x14ac:dyDescent="0.2">
      <c r="A484" s="22">
        <v>481</v>
      </c>
      <c r="B484" s="11" t="s">
        <v>519</v>
      </c>
      <c r="C484" s="17">
        <v>0.5</v>
      </c>
      <c r="D484" s="76"/>
      <c r="E484" s="24" t="s">
        <v>956</v>
      </c>
      <c r="F484" s="24">
        <v>2016</v>
      </c>
      <c r="G484" s="3" t="s">
        <v>138</v>
      </c>
      <c r="H484">
        <f t="shared" si="16"/>
        <v>1</v>
      </c>
      <c r="I484" t="str">
        <f t="shared" si="17"/>
        <v>🍺</v>
      </c>
      <c r="J484" s="3" t="str">
        <f>VLOOKUP(E484,Länderkennzeichen!$G$1:$J$250,3,0)</f>
        <v>FRA</v>
      </c>
      <c r="K484" t="str">
        <f>VLOOKUP(E484,Länderkennzeichen!$G$1:$J$250,4,0)</f>
        <v>Frankreich</v>
      </c>
    </row>
    <row r="485" spans="1:11" x14ac:dyDescent="0.2">
      <c r="A485" s="22">
        <v>482</v>
      </c>
      <c r="B485" s="11" t="s">
        <v>520</v>
      </c>
      <c r="C485" s="17">
        <v>0.5</v>
      </c>
      <c r="D485" s="76"/>
      <c r="E485" s="24" t="s">
        <v>958</v>
      </c>
      <c r="F485" s="24">
        <v>2016</v>
      </c>
      <c r="G485" s="3" t="s">
        <v>137</v>
      </c>
      <c r="H485">
        <f t="shared" si="16"/>
        <v>3</v>
      </c>
      <c r="I485" t="str">
        <f t="shared" si="17"/>
        <v>🍺🍺🍺</v>
      </c>
      <c r="J485" s="3" t="str">
        <f>VLOOKUP(E485,Länderkennzeichen!$G$1:$J$250,3,0)</f>
        <v>GER</v>
      </c>
      <c r="K485" t="str">
        <f>VLOOKUP(E485,Länderkennzeichen!$G$1:$J$250,4,0)</f>
        <v>Deutschland</v>
      </c>
    </row>
    <row r="486" spans="1:11" x14ac:dyDescent="0.2">
      <c r="A486" s="22">
        <v>483</v>
      </c>
      <c r="B486" s="11" t="s">
        <v>521</v>
      </c>
      <c r="C486" s="17">
        <v>0.5</v>
      </c>
      <c r="D486" s="76"/>
      <c r="E486" s="24" t="s">
        <v>958</v>
      </c>
      <c r="F486" s="24">
        <v>2016</v>
      </c>
      <c r="G486" s="3" t="s">
        <v>137</v>
      </c>
      <c r="H486">
        <f t="shared" si="16"/>
        <v>3</v>
      </c>
      <c r="I486" t="str">
        <f t="shared" si="17"/>
        <v>🍺🍺🍺</v>
      </c>
      <c r="J486" s="3" t="str">
        <f>VLOOKUP(E486,Länderkennzeichen!$G$1:$J$250,3,0)</f>
        <v>GER</v>
      </c>
      <c r="K486" t="str">
        <f>VLOOKUP(E486,Länderkennzeichen!$G$1:$J$250,4,0)</f>
        <v>Deutschland</v>
      </c>
    </row>
    <row r="487" spans="1:11" x14ac:dyDescent="0.2">
      <c r="A487" s="22">
        <v>484</v>
      </c>
      <c r="B487" s="11" t="s">
        <v>522</v>
      </c>
      <c r="C487" s="17">
        <v>0.33</v>
      </c>
      <c r="D487" s="76"/>
      <c r="E487" s="24" t="s">
        <v>958</v>
      </c>
      <c r="F487" s="24">
        <v>2016</v>
      </c>
      <c r="G487" s="3" t="s">
        <v>137</v>
      </c>
      <c r="H487">
        <f t="shared" si="16"/>
        <v>3</v>
      </c>
      <c r="I487" t="str">
        <f t="shared" si="17"/>
        <v>🍺🍺🍺</v>
      </c>
      <c r="J487" s="3" t="str">
        <f>VLOOKUP(E487,Länderkennzeichen!$G$1:$J$250,3,0)</f>
        <v>GER</v>
      </c>
      <c r="K487" t="str">
        <f>VLOOKUP(E487,Länderkennzeichen!$G$1:$J$250,4,0)</f>
        <v>Deutschland</v>
      </c>
    </row>
    <row r="488" spans="1:11" x14ac:dyDescent="0.2">
      <c r="A488" s="22">
        <v>485</v>
      </c>
      <c r="B488" s="11" t="s">
        <v>571</v>
      </c>
      <c r="C488" s="17">
        <v>0.5</v>
      </c>
      <c r="D488" s="76"/>
      <c r="E488" s="24" t="s">
        <v>958</v>
      </c>
      <c r="F488" s="24">
        <v>2016</v>
      </c>
      <c r="G488" s="3" t="s">
        <v>137</v>
      </c>
      <c r="H488">
        <f t="shared" si="16"/>
        <v>3</v>
      </c>
      <c r="I488" t="str">
        <f t="shared" si="17"/>
        <v>🍺🍺🍺</v>
      </c>
      <c r="J488" s="3" t="str">
        <f>VLOOKUP(E488,Länderkennzeichen!$G$1:$J$250,3,0)</f>
        <v>GER</v>
      </c>
      <c r="K488" t="str">
        <f>VLOOKUP(E488,Länderkennzeichen!$G$1:$J$250,4,0)</f>
        <v>Deutschland</v>
      </c>
    </row>
    <row r="489" spans="1:11" x14ac:dyDescent="0.2">
      <c r="A489" s="22">
        <v>486</v>
      </c>
      <c r="B489" s="11" t="s">
        <v>523</v>
      </c>
      <c r="C489" s="17">
        <v>0.33</v>
      </c>
      <c r="D489" s="76"/>
      <c r="E489" s="24" t="s">
        <v>958</v>
      </c>
      <c r="F489" s="24">
        <v>2016</v>
      </c>
      <c r="G489" s="3" t="s">
        <v>137</v>
      </c>
      <c r="H489">
        <f t="shared" si="16"/>
        <v>3</v>
      </c>
      <c r="I489" t="str">
        <f t="shared" si="17"/>
        <v>🍺🍺🍺</v>
      </c>
      <c r="J489" s="3" t="str">
        <f>VLOOKUP(E489,Länderkennzeichen!$G$1:$J$250,3,0)</f>
        <v>GER</v>
      </c>
      <c r="K489" t="str">
        <f>VLOOKUP(E489,Länderkennzeichen!$G$1:$J$250,4,0)</f>
        <v>Deutschland</v>
      </c>
    </row>
    <row r="490" spans="1:11" x14ac:dyDescent="0.2">
      <c r="A490" s="22">
        <v>487</v>
      </c>
      <c r="B490" s="11" t="s">
        <v>524</v>
      </c>
      <c r="C490" s="17">
        <v>0.5</v>
      </c>
      <c r="D490" s="76"/>
      <c r="E490" s="24" t="s">
        <v>333</v>
      </c>
      <c r="F490" s="24">
        <v>2016</v>
      </c>
      <c r="G490" s="3" t="s">
        <v>153</v>
      </c>
      <c r="H490">
        <f t="shared" si="16"/>
        <v>3</v>
      </c>
      <c r="I490" t="str">
        <f t="shared" si="17"/>
        <v>🍺🍺🍺</v>
      </c>
      <c r="J490" s="3" t="str">
        <f>VLOOKUP(E490,Länderkennzeichen!$G$1:$J$250,3,0)</f>
        <v>CHN</v>
      </c>
      <c r="K490" t="str">
        <f>VLOOKUP(E490,Länderkennzeichen!$G$1:$J$250,4,0)</f>
        <v>China</v>
      </c>
    </row>
    <row r="491" spans="1:11" x14ac:dyDescent="0.2">
      <c r="A491" s="22">
        <v>488</v>
      </c>
      <c r="B491" s="11" t="s">
        <v>525</v>
      </c>
      <c r="C491" s="17">
        <v>0.5</v>
      </c>
      <c r="D491" s="76"/>
      <c r="E491" s="24" t="s">
        <v>958</v>
      </c>
      <c r="F491" s="24">
        <v>2016</v>
      </c>
      <c r="G491" s="3" t="s">
        <v>137</v>
      </c>
      <c r="H491">
        <f t="shared" si="16"/>
        <v>3</v>
      </c>
      <c r="I491" t="str">
        <f t="shared" si="17"/>
        <v>🍺🍺🍺</v>
      </c>
      <c r="J491" s="3" t="str">
        <f>VLOOKUP(E491,Länderkennzeichen!$G$1:$J$250,3,0)</f>
        <v>GER</v>
      </c>
      <c r="K491" t="str">
        <f>VLOOKUP(E491,Länderkennzeichen!$G$1:$J$250,4,0)</f>
        <v>Deutschland</v>
      </c>
    </row>
    <row r="492" spans="1:11" x14ac:dyDescent="0.2">
      <c r="A492" s="22">
        <v>489</v>
      </c>
      <c r="B492" s="11" t="s">
        <v>526</v>
      </c>
      <c r="C492" s="17">
        <v>0.33</v>
      </c>
      <c r="D492" s="76"/>
      <c r="E492" s="24" t="s">
        <v>2039</v>
      </c>
      <c r="F492" s="24">
        <v>2016</v>
      </c>
      <c r="G492" s="3" t="s">
        <v>137</v>
      </c>
      <c r="H492">
        <f t="shared" si="16"/>
        <v>3</v>
      </c>
      <c r="I492" t="str">
        <f t="shared" si="17"/>
        <v>🍺🍺🍺</v>
      </c>
      <c r="J492" s="3" t="str">
        <f>VLOOKUP(E492,Länderkennzeichen!$G$1:$J$250,3,0)</f>
        <v>SWE</v>
      </c>
      <c r="K492" t="str">
        <f>VLOOKUP(E492,Länderkennzeichen!$G$1:$J$250,4,0)</f>
        <v>Schweden</v>
      </c>
    </row>
    <row r="493" spans="1:11" x14ac:dyDescent="0.2">
      <c r="A493" s="22">
        <v>490</v>
      </c>
      <c r="B493" s="11" t="s">
        <v>527</v>
      </c>
      <c r="C493" s="17">
        <v>0.34</v>
      </c>
      <c r="D493" s="76"/>
      <c r="E493" s="24" t="s">
        <v>180</v>
      </c>
      <c r="F493" s="24">
        <v>2016</v>
      </c>
      <c r="G493" s="3" t="s">
        <v>138</v>
      </c>
      <c r="H493">
        <f t="shared" si="16"/>
        <v>1</v>
      </c>
      <c r="I493" t="str">
        <f t="shared" si="17"/>
        <v>🍺</v>
      </c>
      <c r="J493" s="3" t="str">
        <f>VLOOKUP(E493,Länderkennzeichen!$G$1:$J$250,3,0)</f>
        <v>USA</v>
      </c>
      <c r="K493" t="str">
        <f>VLOOKUP(E493,Länderkennzeichen!$G$1:$J$250,4,0)</f>
        <v>Vereinigte Staaten von Amerika</v>
      </c>
    </row>
    <row r="494" spans="1:11" x14ac:dyDescent="0.2">
      <c r="A494" s="22">
        <v>491</v>
      </c>
      <c r="B494" s="11" t="s">
        <v>528</v>
      </c>
      <c r="C494" s="17">
        <v>0.3</v>
      </c>
      <c r="D494" s="76"/>
      <c r="E494" s="24" t="s">
        <v>2137</v>
      </c>
      <c r="F494" s="24">
        <v>2016</v>
      </c>
      <c r="G494" s="3" t="s">
        <v>153</v>
      </c>
      <c r="H494">
        <f t="shared" si="16"/>
        <v>3</v>
      </c>
      <c r="I494" t="str">
        <f t="shared" si="17"/>
        <v>🍺🍺🍺</v>
      </c>
      <c r="J494" s="3" t="str">
        <f>VLOOKUP(E494,Länderkennzeichen!$G$1:$J$250,3,0)</f>
        <v>KOR</v>
      </c>
      <c r="K494" t="str">
        <f>VLOOKUP(E494,Länderkennzeichen!$G$1:$J$250,4,0)</f>
        <v>Südkorea</v>
      </c>
    </row>
    <row r="495" spans="1:11" x14ac:dyDescent="0.2">
      <c r="A495" s="22">
        <v>492</v>
      </c>
      <c r="B495" s="11" t="s">
        <v>541</v>
      </c>
      <c r="C495" s="17">
        <v>0.5</v>
      </c>
      <c r="D495" s="76"/>
      <c r="E495" s="24" t="s">
        <v>958</v>
      </c>
      <c r="F495" s="24">
        <v>2016</v>
      </c>
      <c r="G495" s="43" t="s">
        <v>137</v>
      </c>
      <c r="H495">
        <f t="shared" si="16"/>
        <v>3</v>
      </c>
      <c r="I495" t="str">
        <f t="shared" si="17"/>
        <v>🍺🍺🍺</v>
      </c>
      <c r="J495" s="3" t="str">
        <f>VLOOKUP(E495,Länderkennzeichen!$G$1:$J$250,3,0)</f>
        <v>GER</v>
      </c>
      <c r="K495" t="str">
        <f>VLOOKUP(E495,Länderkennzeichen!$G$1:$J$250,4,0)</f>
        <v>Deutschland</v>
      </c>
    </row>
    <row r="496" spans="1:11" x14ac:dyDescent="0.2">
      <c r="A496" s="22">
        <v>493</v>
      </c>
      <c r="B496" s="11" t="s">
        <v>529</v>
      </c>
      <c r="C496" s="17">
        <v>0.33</v>
      </c>
      <c r="D496" s="76"/>
      <c r="E496" s="24" t="s">
        <v>958</v>
      </c>
      <c r="F496" s="24">
        <v>2016</v>
      </c>
      <c r="G496" s="43" t="s">
        <v>137</v>
      </c>
      <c r="H496">
        <f t="shared" si="16"/>
        <v>3</v>
      </c>
      <c r="I496" t="str">
        <f t="shared" si="17"/>
        <v>🍺🍺🍺</v>
      </c>
      <c r="J496" s="3" t="str">
        <f>VLOOKUP(E496,Länderkennzeichen!$G$1:$J$250,3,0)</f>
        <v>GER</v>
      </c>
      <c r="K496" t="str">
        <f>VLOOKUP(E496,Länderkennzeichen!$G$1:$J$250,4,0)</f>
        <v>Deutschland</v>
      </c>
    </row>
    <row r="497" spans="1:11" x14ac:dyDescent="0.2">
      <c r="A497" s="22">
        <v>494</v>
      </c>
      <c r="B497" s="11" t="s">
        <v>530</v>
      </c>
      <c r="C497" s="17">
        <v>0.5</v>
      </c>
      <c r="D497" s="76"/>
      <c r="E497" s="24" t="s">
        <v>958</v>
      </c>
      <c r="F497" s="24">
        <v>2016</v>
      </c>
      <c r="G497" s="3" t="s">
        <v>137</v>
      </c>
      <c r="H497">
        <f t="shared" si="16"/>
        <v>3</v>
      </c>
      <c r="I497" t="str">
        <f t="shared" si="17"/>
        <v>🍺🍺🍺</v>
      </c>
      <c r="J497" s="3" t="str">
        <f>VLOOKUP(E497,Länderkennzeichen!$G$1:$J$250,3,0)</f>
        <v>GER</v>
      </c>
      <c r="K497" t="str">
        <f>VLOOKUP(E497,Länderkennzeichen!$G$1:$J$250,4,0)</f>
        <v>Deutschland</v>
      </c>
    </row>
    <row r="498" spans="1:11" x14ac:dyDescent="0.2">
      <c r="A498" s="22">
        <v>495</v>
      </c>
      <c r="B498" s="11" t="s">
        <v>531</v>
      </c>
      <c r="C498" s="17">
        <v>0.5</v>
      </c>
      <c r="D498" s="76"/>
      <c r="E498" s="24" t="s">
        <v>958</v>
      </c>
      <c r="F498" s="24">
        <v>2016</v>
      </c>
      <c r="G498" s="3" t="s">
        <v>137</v>
      </c>
      <c r="H498">
        <f t="shared" si="16"/>
        <v>3</v>
      </c>
      <c r="I498" t="str">
        <f t="shared" si="17"/>
        <v>🍺🍺🍺</v>
      </c>
      <c r="J498" s="3" t="str">
        <f>VLOOKUP(E498,Länderkennzeichen!$G$1:$J$250,3,0)</f>
        <v>GER</v>
      </c>
      <c r="K498" t="str">
        <f>VLOOKUP(E498,Länderkennzeichen!$G$1:$J$250,4,0)</f>
        <v>Deutschland</v>
      </c>
    </row>
    <row r="499" spans="1:11" x14ac:dyDescent="0.2">
      <c r="A499" s="22">
        <v>496</v>
      </c>
      <c r="B499" s="11" t="s">
        <v>532</v>
      </c>
      <c r="C499" s="17">
        <v>0.5</v>
      </c>
      <c r="D499" s="77"/>
      <c r="E499" s="24" t="s">
        <v>958</v>
      </c>
      <c r="F499" s="24">
        <v>2016</v>
      </c>
      <c r="G499" s="16" t="s">
        <v>153</v>
      </c>
      <c r="H499">
        <f t="shared" si="16"/>
        <v>3</v>
      </c>
      <c r="I499" t="str">
        <f t="shared" si="17"/>
        <v>🍺🍺🍺</v>
      </c>
      <c r="J499" s="3" t="str">
        <f>VLOOKUP(E499,Länderkennzeichen!$G$1:$J$250,3,0)</f>
        <v>GER</v>
      </c>
      <c r="K499" t="str">
        <f>VLOOKUP(E499,Länderkennzeichen!$G$1:$J$250,4,0)</f>
        <v>Deutschland</v>
      </c>
    </row>
    <row r="500" spans="1:11" x14ac:dyDescent="0.2">
      <c r="A500" s="22">
        <v>497</v>
      </c>
      <c r="B500" s="11" t="s">
        <v>533</v>
      </c>
      <c r="C500" s="17">
        <v>0.5</v>
      </c>
      <c r="D500" s="76"/>
      <c r="E500" s="24" t="s">
        <v>958</v>
      </c>
      <c r="F500" s="24">
        <v>2016</v>
      </c>
      <c r="G500" s="3" t="s">
        <v>137</v>
      </c>
      <c r="H500">
        <f t="shared" si="16"/>
        <v>3</v>
      </c>
      <c r="I500" t="str">
        <f t="shared" si="17"/>
        <v>🍺🍺🍺</v>
      </c>
      <c r="J500" s="3" t="str">
        <f>VLOOKUP(E500,Länderkennzeichen!$G$1:$J$250,3,0)</f>
        <v>GER</v>
      </c>
      <c r="K500" t="str">
        <f>VLOOKUP(E500,Länderkennzeichen!$G$1:$J$250,4,0)</f>
        <v>Deutschland</v>
      </c>
    </row>
    <row r="501" spans="1:11" x14ac:dyDescent="0.2">
      <c r="A501" s="22">
        <v>498</v>
      </c>
      <c r="B501" s="11" t="s">
        <v>534</v>
      </c>
      <c r="C501" s="17">
        <v>0.5</v>
      </c>
      <c r="D501" s="76"/>
      <c r="E501" s="24" t="s">
        <v>958</v>
      </c>
      <c r="F501" s="24">
        <v>2016</v>
      </c>
      <c r="G501" s="3" t="s">
        <v>137</v>
      </c>
      <c r="H501">
        <f t="shared" si="16"/>
        <v>3</v>
      </c>
      <c r="I501" t="str">
        <f t="shared" si="17"/>
        <v>🍺🍺🍺</v>
      </c>
      <c r="J501" s="3" t="str">
        <f>VLOOKUP(E501,Länderkennzeichen!$G$1:$J$250,3,0)</f>
        <v>GER</v>
      </c>
      <c r="K501" t="str">
        <f>VLOOKUP(E501,Länderkennzeichen!$G$1:$J$250,4,0)</f>
        <v>Deutschland</v>
      </c>
    </row>
    <row r="502" spans="1:11" x14ac:dyDescent="0.2">
      <c r="A502" s="22">
        <v>499</v>
      </c>
      <c r="B502" s="11" t="s">
        <v>536</v>
      </c>
      <c r="C502" s="17">
        <v>0.33</v>
      </c>
      <c r="D502" s="76"/>
      <c r="E502" s="24" t="s">
        <v>2039</v>
      </c>
      <c r="F502" s="24">
        <v>2016</v>
      </c>
      <c r="G502" s="3" t="s">
        <v>138</v>
      </c>
      <c r="H502">
        <f t="shared" si="16"/>
        <v>1</v>
      </c>
      <c r="I502" t="str">
        <f t="shared" si="17"/>
        <v>🍺</v>
      </c>
      <c r="J502" s="3" t="str">
        <f>VLOOKUP(E502,Länderkennzeichen!$G$1:$J$250,3,0)</f>
        <v>SWE</v>
      </c>
      <c r="K502" t="str">
        <f>VLOOKUP(E502,Länderkennzeichen!$G$1:$J$250,4,0)</f>
        <v>Schweden</v>
      </c>
    </row>
    <row r="503" spans="1:11" x14ac:dyDescent="0.2">
      <c r="A503" s="22">
        <v>500</v>
      </c>
      <c r="B503" s="11" t="s">
        <v>546</v>
      </c>
      <c r="C503" s="17">
        <v>0.33</v>
      </c>
      <c r="D503" s="76"/>
      <c r="E503" s="24" t="s">
        <v>2039</v>
      </c>
      <c r="F503" s="24">
        <v>2016</v>
      </c>
      <c r="G503" s="3" t="s">
        <v>153</v>
      </c>
      <c r="H503">
        <f t="shared" si="16"/>
        <v>3</v>
      </c>
      <c r="I503" t="str">
        <f t="shared" si="17"/>
        <v>🍺🍺🍺</v>
      </c>
      <c r="J503" s="3" t="str">
        <f>VLOOKUP(E503,Länderkennzeichen!$G$1:$J$250,3,0)</f>
        <v>SWE</v>
      </c>
      <c r="K503" t="str">
        <f>VLOOKUP(E503,Länderkennzeichen!$G$1:$J$250,4,0)</f>
        <v>Schweden</v>
      </c>
    </row>
    <row r="504" spans="1:11" x14ac:dyDescent="0.2">
      <c r="A504" s="22">
        <v>501</v>
      </c>
      <c r="B504" s="11" t="s">
        <v>537</v>
      </c>
      <c r="C504" s="17">
        <v>0.5</v>
      </c>
      <c r="D504" s="76"/>
      <c r="E504" s="24" t="s">
        <v>1578</v>
      </c>
      <c r="F504" s="24">
        <v>2016</v>
      </c>
      <c r="G504" s="3" t="s">
        <v>153</v>
      </c>
      <c r="H504">
        <f t="shared" si="16"/>
        <v>3</v>
      </c>
      <c r="I504" t="str">
        <f t="shared" si="17"/>
        <v>🍺🍺🍺</v>
      </c>
      <c r="J504" s="3" t="str">
        <f>VLOOKUP(E504,Länderkennzeichen!$G$1:$J$250,3,0)</f>
        <v>JPN</v>
      </c>
      <c r="K504" t="str">
        <f>VLOOKUP(E504,Länderkennzeichen!$G$1:$J$250,4,0)</f>
        <v>Japan</v>
      </c>
    </row>
    <row r="505" spans="1:11" x14ac:dyDescent="0.2">
      <c r="A505" s="22">
        <v>502</v>
      </c>
      <c r="B505" s="11" t="s">
        <v>538</v>
      </c>
      <c r="C505" s="17">
        <v>0.5</v>
      </c>
      <c r="D505" s="76"/>
      <c r="E505" s="24" t="s">
        <v>966</v>
      </c>
      <c r="F505" s="24">
        <v>2016</v>
      </c>
      <c r="G505" s="3" t="s">
        <v>153</v>
      </c>
      <c r="H505">
        <f t="shared" si="16"/>
        <v>3</v>
      </c>
      <c r="I505" t="str">
        <f t="shared" si="17"/>
        <v>🍺🍺🍺</v>
      </c>
      <c r="J505" s="3" t="str">
        <f>VLOOKUP(E505,Länderkennzeichen!$G$1:$J$250,3,0)</f>
        <v>AUT</v>
      </c>
      <c r="K505" t="str">
        <f>VLOOKUP(E505,Länderkennzeichen!$G$1:$J$250,4,0)</f>
        <v>Österreich</v>
      </c>
    </row>
    <row r="506" spans="1:11" x14ac:dyDescent="0.2">
      <c r="A506" s="22">
        <v>503</v>
      </c>
      <c r="B506" s="11" t="s">
        <v>539</v>
      </c>
      <c r="C506" s="17">
        <v>0.5</v>
      </c>
      <c r="D506" s="76"/>
      <c r="E506" s="24" t="s">
        <v>958</v>
      </c>
      <c r="F506" s="24">
        <v>2016</v>
      </c>
      <c r="G506" s="3" t="s">
        <v>137</v>
      </c>
      <c r="H506">
        <f t="shared" si="16"/>
        <v>3</v>
      </c>
      <c r="I506" t="str">
        <f t="shared" si="17"/>
        <v>🍺🍺🍺</v>
      </c>
      <c r="J506" s="3" t="str">
        <f>VLOOKUP(E506,Länderkennzeichen!$G$1:$J$250,3,0)</f>
        <v>GER</v>
      </c>
      <c r="K506" t="str">
        <f>VLOOKUP(E506,Länderkennzeichen!$G$1:$J$250,4,0)</f>
        <v>Deutschland</v>
      </c>
    </row>
    <row r="507" spans="1:11" x14ac:dyDescent="0.2">
      <c r="A507" s="22">
        <v>504</v>
      </c>
      <c r="B507" s="11" t="s">
        <v>540</v>
      </c>
      <c r="C507" s="17">
        <v>0.5</v>
      </c>
      <c r="D507" s="76"/>
      <c r="E507" s="24" t="s">
        <v>958</v>
      </c>
      <c r="F507" s="24">
        <v>2016</v>
      </c>
      <c r="G507" s="3" t="s">
        <v>137</v>
      </c>
      <c r="H507">
        <f t="shared" si="16"/>
        <v>3</v>
      </c>
      <c r="I507" t="str">
        <f t="shared" si="17"/>
        <v>🍺🍺🍺</v>
      </c>
      <c r="J507" s="3" t="str">
        <f>VLOOKUP(E507,Länderkennzeichen!$G$1:$J$250,3,0)</f>
        <v>GER</v>
      </c>
      <c r="K507" t="str">
        <f>VLOOKUP(E507,Länderkennzeichen!$G$1:$J$250,4,0)</f>
        <v>Deutschland</v>
      </c>
    </row>
    <row r="508" spans="1:11" x14ac:dyDescent="0.2">
      <c r="A508" s="22">
        <v>505</v>
      </c>
      <c r="B508" s="11" t="s">
        <v>542</v>
      </c>
      <c r="C508" s="17">
        <v>0.33</v>
      </c>
      <c r="D508" s="76"/>
      <c r="E508" s="24" t="s">
        <v>958</v>
      </c>
      <c r="F508" s="24">
        <v>2016</v>
      </c>
      <c r="G508" s="3" t="s">
        <v>153</v>
      </c>
      <c r="H508">
        <f t="shared" si="16"/>
        <v>3</v>
      </c>
      <c r="I508" t="str">
        <f t="shared" si="17"/>
        <v>🍺🍺🍺</v>
      </c>
      <c r="J508" s="3" t="str">
        <f>VLOOKUP(E508,Länderkennzeichen!$G$1:$J$250,3,0)</f>
        <v>GER</v>
      </c>
      <c r="K508" t="str">
        <f>VLOOKUP(E508,Länderkennzeichen!$G$1:$J$250,4,0)</f>
        <v>Deutschland</v>
      </c>
    </row>
    <row r="509" spans="1:11" x14ac:dyDescent="0.2">
      <c r="A509" s="22">
        <v>506</v>
      </c>
      <c r="B509" s="11" t="s">
        <v>544</v>
      </c>
      <c r="C509" s="17">
        <v>0.5</v>
      </c>
      <c r="D509" s="76"/>
      <c r="E509" s="24" t="s">
        <v>958</v>
      </c>
      <c r="F509" s="24">
        <v>2016</v>
      </c>
      <c r="G509" s="3" t="s">
        <v>153</v>
      </c>
      <c r="H509">
        <f t="shared" si="16"/>
        <v>3</v>
      </c>
      <c r="I509" t="str">
        <f t="shared" si="17"/>
        <v>🍺🍺🍺</v>
      </c>
      <c r="J509" s="3" t="str">
        <f>VLOOKUP(E509,Länderkennzeichen!$G$1:$J$250,3,0)</f>
        <v>GER</v>
      </c>
      <c r="K509" t="str">
        <f>VLOOKUP(E509,Länderkennzeichen!$G$1:$J$250,4,0)</f>
        <v>Deutschland</v>
      </c>
    </row>
    <row r="510" spans="1:11" x14ac:dyDescent="0.2">
      <c r="A510" s="22">
        <v>507</v>
      </c>
      <c r="B510" s="11" t="s">
        <v>543</v>
      </c>
      <c r="C510" s="17">
        <v>0.5</v>
      </c>
      <c r="D510" s="76"/>
      <c r="E510" s="24" t="s">
        <v>958</v>
      </c>
      <c r="F510" s="24">
        <v>2016</v>
      </c>
      <c r="G510" s="3" t="s">
        <v>138</v>
      </c>
      <c r="H510">
        <f t="shared" si="16"/>
        <v>1</v>
      </c>
      <c r="I510" t="str">
        <f t="shared" si="17"/>
        <v>🍺</v>
      </c>
      <c r="J510" s="3" t="str">
        <f>VLOOKUP(E510,Länderkennzeichen!$G$1:$J$250,3,0)</f>
        <v>GER</v>
      </c>
      <c r="K510" t="str">
        <f>VLOOKUP(E510,Länderkennzeichen!$G$1:$J$250,4,0)</f>
        <v>Deutschland</v>
      </c>
    </row>
    <row r="511" spans="1:11" x14ac:dyDescent="0.2">
      <c r="A511" s="22">
        <v>508</v>
      </c>
      <c r="B511" s="11" t="s">
        <v>545</v>
      </c>
      <c r="C511" s="17">
        <v>0.5</v>
      </c>
      <c r="D511" s="76"/>
      <c r="E511" s="24" t="s">
        <v>958</v>
      </c>
      <c r="F511" s="24">
        <v>2016</v>
      </c>
      <c r="G511" s="3" t="s">
        <v>137</v>
      </c>
      <c r="H511">
        <f t="shared" si="16"/>
        <v>3</v>
      </c>
      <c r="I511" t="str">
        <f t="shared" si="17"/>
        <v>🍺🍺🍺</v>
      </c>
      <c r="J511" s="3" t="str">
        <f>VLOOKUP(E511,Länderkennzeichen!$G$1:$J$250,3,0)</f>
        <v>GER</v>
      </c>
      <c r="K511" t="str">
        <f>VLOOKUP(E511,Länderkennzeichen!$G$1:$J$250,4,0)</f>
        <v>Deutschland</v>
      </c>
    </row>
    <row r="512" spans="1:11" x14ac:dyDescent="0.2">
      <c r="A512" s="22">
        <v>509</v>
      </c>
      <c r="B512" s="11" t="s">
        <v>547</v>
      </c>
      <c r="C512" s="17">
        <v>0.5</v>
      </c>
      <c r="D512" s="77"/>
      <c r="E512" s="24" t="s">
        <v>958</v>
      </c>
      <c r="F512" s="24">
        <v>2016</v>
      </c>
      <c r="G512" s="16" t="s">
        <v>137</v>
      </c>
      <c r="H512">
        <f t="shared" si="16"/>
        <v>3</v>
      </c>
      <c r="I512" t="str">
        <f t="shared" si="17"/>
        <v>🍺🍺🍺</v>
      </c>
      <c r="J512" s="3" t="str">
        <f>VLOOKUP(E512,Länderkennzeichen!$G$1:$J$250,3,0)</f>
        <v>GER</v>
      </c>
      <c r="K512" t="str">
        <f>VLOOKUP(E512,Länderkennzeichen!$G$1:$J$250,4,0)</f>
        <v>Deutschland</v>
      </c>
    </row>
    <row r="513" spans="1:11" x14ac:dyDescent="0.2">
      <c r="A513" s="22">
        <v>510</v>
      </c>
      <c r="B513" s="11" t="s">
        <v>548</v>
      </c>
      <c r="C513" s="17">
        <v>0.33</v>
      </c>
      <c r="D513" s="76"/>
      <c r="E513" s="24" t="s">
        <v>958</v>
      </c>
      <c r="F513" s="24">
        <v>2016</v>
      </c>
      <c r="G513" s="3" t="s">
        <v>153</v>
      </c>
      <c r="H513">
        <f t="shared" si="16"/>
        <v>3</v>
      </c>
      <c r="I513" t="str">
        <f t="shared" si="17"/>
        <v>🍺🍺🍺</v>
      </c>
      <c r="J513" s="3" t="str">
        <f>VLOOKUP(E513,Länderkennzeichen!$G$1:$J$250,3,0)</f>
        <v>GER</v>
      </c>
      <c r="K513" t="str">
        <f>VLOOKUP(E513,Länderkennzeichen!$G$1:$J$250,4,0)</f>
        <v>Deutschland</v>
      </c>
    </row>
    <row r="514" spans="1:11" x14ac:dyDescent="0.2">
      <c r="A514" s="22">
        <v>511</v>
      </c>
      <c r="B514" s="11" t="s">
        <v>549</v>
      </c>
      <c r="C514" s="17">
        <v>0.5</v>
      </c>
      <c r="D514" s="76"/>
      <c r="E514" s="24" t="s">
        <v>958</v>
      </c>
      <c r="F514" s="24">
        <v>2016</v>
      </c>
      <c r="G514" s="3" t="s">
        <v>153</v>
      </c>
      <c r="H514">
        <f t="shared" si="16"/>
        <v>3</v>
      </c>
      <c r="I514" t="str">
        <f t="shared" si="17"/>
        <v>🍺🍺🍺</v>
      </c>
      <c r="J514" s="3" t="str">
        <f>VLOOKUP(E514,Länderkennzeichen!$G$1:$J$250,3,0)</f>
        <v>GER</v>
      </c>
      <c r="K514" t="str">
        <f>VLOOKUP(E514,Länderkennzeichen!$G$1:$J$250,4,0)</f>
        <v>Deutschland</v>
      </c>
    </row>
    <row r="515" spans="1:11" x14ac:dyDescent="0.2">
      <c r="A515" s="22">
        <v>512</v>
      </c>
      <c r="B515" s="11" t="s">
        <v>550</v>
      </c>
      <c r="C515" s="17">
        <v>0.33</v>
      </c>
      <c r="D515" s="76"/>
      <c r="E515" s="24" t="s">
        <v>2174</v>
      </c>
      <c r="F515" s="24">
        <v>2016</v>
      </c>
      <c r="G515" s="3" t="s">
        <v>137</v>
      </c>
      <c r="H515">
        <f t="shared" si="16"/>
        <v>3</v>
      </c>
      <c r="I515" t="str">
        <f t="shared" si="17"/>
        <v>🍺🍺🍺</v>
      </c>
      <c r="J515" s="3" t="str">
        <f>VLOOKUP(E515,Länderkennzeichen!$G$1:$J$250,3,0)</f>
        <v>THA</v>
      </c>
      <c r="K515" t="str">
        <f>VLOOKUP(E515,Länderkennzeichen!$G$1:$J$250,4,0)</f>
        <v>Thailand</v>
      </c>
    </row>
    <row r="516" spans="1:11" x14ac:dyDescent="0.2">
      <c r="A516" s="22">
        <v>513</v>
      </c>
      <c r="B516" s="11" t="s">
        <v>554</v>
      </c>
      <c r="C516" s="17">
        <v>0.33</v>
      </c>
      <c r="D516" s="76"/>
      <c r="E516" s="24" t="s">
        <v>2039</v>
      </c>
      <c r="F516" s="24">
        <v>2016</v>
      </c>
      <c r="G516" s="3" t="s">
        <v>153</v>
      </c>
      <c r="H516">
        <f t="shared" si="16"/>
        <v>3</v>
      </c>
      <c r="I516" t="str">
        <f t="shared" si="17"/>
        <v>🍺🍺🍺</v>
      </c>
      <c r="J516" s="3" t="str">
        <f>VLOOKUP(E516,Länderkennzeichen!$G$1:$J$250,3,0)</f>
        <v>SWE</v>
      </c>
      <c r="K516" t="str">
        <f>VLOOKUP(E516,Länderkennzeichen!$G$1:$J$250,4,0)</f>
        <v>Schweden</v>
      </c>
    </row>
    <row r="517" spans="1:11" x14ac:dyDescent="0.2">
      <c r="A517" s="22">
        <v>514</v>
      </c>
      <c r="B517" s="11" t="s">
        <v>551</v>
      </c>
      <c r="C517" s="17">
        <v>0.33</v>
      </c>
      <c r="D517" s="76"/>
      <c r="E517" s="24" t="s">
        <v>2272</v>
      </c>
      <c r="F517" s="24">
        <v>2016</v>
      </c>
      <c r="G517" s="3" t="s">
        <v>138</v>
      </c>
      <c r="H517">
        <f t="shared" si="16"/>
        <v>1</v>
      </c>
      <c r="I517" t="str">
        <f t="shared" si="17"/>
        <v>🍺</v>
      </c>
      <c r="J517" s="3" t="str">
        <f>VLOOKUP(E517,Länderkennzeichen!$G$1:$J$250,3,0)</f>
        <v>GBR</v>
      </c>
      <c r="K517" t="str">
        <f>VLOOKUP(E517,Länderkennzeichen!$G$1:$J$250,4,0)</f>
        <v>Vereinigtes Königreich</v>
      </c>
    </row>
    <row r="518" spans="1:11" x14ac:dyDescent="0.2">
      <c r="A518" s="22">
        <v>515</v>
      </c>
      <c r="B518" s="11" t="s">
        <v>552</v>
      </c>
      <c r="C518" s="17">
        <v>0.5</v>
      </c>
      <c r="D518" s="76"/>
      <c r="E518" s="24" t="s">
        <v>1578</v>
      </c>
      <c r="F518" s="24">
        <v>2016</v>
      </c>
      <c r="G518" s="3" t="s">
        <v>137</v>
      </c>
      <c r="H518">
        <f t="shared" si="16"/>
        <v>3</v>
      </c>
      <c r="I518" t="str">
        <f t="shared" si="17"/>
        <v>🍺🍺🍺</v>
      </c>
      <c r="J518" s="3" t="str">
        <f>VLOOKUP(E518,Länderkennzeichen!$G$1:$J$250,3,0)</f>
        <v>JPN</v>
      </c>
      <c r="K518" t="str">
        <f>VLOOKUP(E518,Länderkennzeichen!$G$1:$J$250,4,0)</f>
        <v>Japan</v>
      </c>
    </row>
    <row r="519" spans="1:11" x14ac:dyDescent="0.2">
      <c r="A519" s="22">
        <v>516</v>
      </c>
      <c r="B519" s="11" t="s">
        <v>557</v>
      </c>
      <c r="C519" s="17">
        <v>0.33</v>
      </c>
      <c r="D519" s="76"/>
      <c r="E519" s="24" t="s">
        <v>1188</v>
      </c>
      <c r="F519" s="24">
        <v>2016</v>
      </c>
      <c r="G519" s="3" t="s">
        <v>153</v>
      </c>
      <c r="H519">
        <f t="shared" si="16"/>
        <v>3</v>
      </c>
      <c r="I519" t="str">
        <f t="shared" si="17"/>
        <v>🍺🍺🍺</v>
      </c>
      <c r="J519" s="3" t="str">
        <f>VLOOKUP(E519,Länderkennzeichen!$G$1:$J$250,3,0)</f>
        <v>ARG</v>
      </c>
      <c r="K519" t="str">
        <f>VLOOKUP(E519,Länderkennzeichen!$G$1:$J$250,4,0)</f>
        <v>Argentinien</v>
      </c>
    </row>
    <row r="520" spans="1:11" x14ac:dyDescent="0.2">
      <c r="A520" s="22">
        <v>517</v>
      </c>
      <c r="B520" s="11" t="s">
        <v>555</v>
      </c>
      <c r="C520" s="17">
        <v>0.5</v>
      </c>
      <c r="D520" s="76"/>
      <c r="E520" s="24" t="s">
        <v>1528</v>
      </c>
      <c r="F520" s="24">
        <v>2016</v>
      </c>
      <c r="G520" s="3" t="s">
        <v>153</v>
      </c>
      <c r="H520">
        <f t="shared" si="16"/>
        <v>3</v>
      </c>
      <c r="I520" t="str">
        <f t="shared" si="17"/>
        <v>🍺🍺🍺</v>
      </c>
      <c r="J520" s="3" t="str">
        <f>VLOOKUP(E520,Länderkennzeichen!$G$1:$J$250,3,0)</f>
        <v>HKG</v>
      </c>
      <c r="K520" t="str">
        <f>VLOOKUP(E520,Länderkennzeichen!$G$1:$J$250,4,0)</f>
        <v>Hongkong</v>
      </c>
    </row>
    <row r="521" spans="1:11" x14ac:dyDescent="0.2">
      <c r="A521" s="22">
        <v>518</v>
      </c>
      <c r="B521" s="11" t="s">
        <v>556</v>
      </c>
      <c r="C521" s="17">
        <v>0.5</v>
      </c>
      <c r="D521" s="76"/>
      <c r="E521" s="24" t="s">
        <v>958</v>
      </c>
      <c r="F521" s="24">
        <v>2016</v>
      </c>
      <c r="G521" s="3" t="s">
        <v>153</v>
      </c>
      <c r="H521">
        <f t="shared" si="16"/>
        <v>3</v>
      </c>
      <c r="I521" t="str">
        <f t="shared" si="17"/>
        <v>🍺🍺🍺</v>
      </c>
      <c r="J521" s="3" t="str">
        <f>VLOOKUP(E521,Länderkennzeichen!$G$1:$J$250,3,0)</f>
        <v>GER</v>
      </c>
      <c r="K521" t="str">
        <f>VLOOKUP(E521,Länderkennzeichen!$G$1:$J$250,4,0)</f>
        <v>Deutschland</v>
      </c>
    </row>
    <row r="522" spans="1:11" x14ac:dyDescent="0.2">
      <c r="A522" s="22">
        <v>519</v>
      </c>
      <c r="B522" s="11" t="s">
        <v>560</v>
      </c>
      <c r="C522" s="17">
        <v>0.5</v>
      </c>
      <c r="D522" s="76"/>
      <c r="E522" s="24" t="s">
        <v>958</v>
      </c>
      <c r="F522" s="24">
        <v>2016</v>
      </c>
      <c r="G522" s="3" t="s">
        <v>137</v>
      </c>
      <c r="H522">
        <f t="shared" si="16"/>
        <v>3</v>
      </c>
      <c r="I522" t="str">
        <f t="shared" si="17"/>
        <v>🍺🍺🍺</v>
      </c>
      <c r="J522" s="3" t="str">
        <f>VLOOKUP(E522,Länderkennzeichen!$G$1:$J$250,3,0)</f>
        <v>GER</v>
      </c>
      <c r="K522" t="str">
        <f>VLOOKUP(E522,Länderkennzeichen!$G$1:$J$250,4,0)</f>
        <v>Deutschland</v>
      </c>
    </row>
    <row r="523" spans="1:11" x14ac:dyDescent="0.2">
      <c r="A523" s="22">
        <v>520</v>
      </c>
      <c r="B523" s="11" t="s">
        <v>561</v>
      </c>
      <c r="C523" s="17">
        <v>0.5</v>
      </c>
      <c r="D523" s="76"/>
      <c r="E523" s="24" t="s">
        <v>958</v>
      </c>
      <c r="F523" s="24">
        <v>2016</v>
      </c>
      <c r="G523" s="3" t="s">
        <v>137</v>
      </c>
      <c r="H523">
        <f t="shared" si="16"/>
        <v>3</v>
      </c>
      <c r="I523" t="str">
        <f t="shared" si="17"/>
        <v>🍺🍺🍺</v>
      </c>
      <c r="J523" s="3" t="str">
        <f>VLOOKUP(E523,Länderkennzeichen!$G$1:$J$250,3,0)</f>
        <v>GER</v>
      </c>
      <c r="K523" t="str">
        <f>VLOOKUP(E523,Länderkennzeichen!$G$1:$J$250,4,0)</f>
        <v>Deutschland</v>
      </c>
    </row>
    <row r="524" spans="1:11" x14ac:dyDescent="0.2">
      <c r="A524" s="22">
        <v>521</v>
      </c>
      <c r="B524" s="11" t="s">
        <v>553</v>
      </c>
      <c r="C524" s="17">
        <v>0.5</v>
      </c>
      <c r="D524" s="76"/>
      <c r="E524" s="24" t="s">
        <v>958</v>
      </c>
      <c r="F524" s="24">
        <v>2016</v>
      </c>
      <c r="G524" s="3" t="s">
        <v>153</v>
      </c>
      <c r="H524">
        <f t="shared" si="16"/>
        <v>3</v>
      </c>
      <c r="I524" t="str">
        <f t="shared" si="17"/>
        <v>🍺🍺🍺</v>
      </c>
      <c r="J524" s="3" t="str">
        <f>VLOOKUP(E524,Länderkennzeichen!$G$1:$J$250,3,0)</f>
        <v>GER</v>
      </c>
      <c r="K524" t="str">
        <f>VLOOKUP(E524,Länderkennzeichen!$G$1:$J$250,4,0)</f>
        <v>Deutschland</v>
      </c>
    </row>
    <row r="525" spans="1:11" x14ac:dyDescent="0.2">
      <c r="A525" s="22">
        <v>522</v>
      </c>
      <c r="B525" s="11" t="s">
        <v>559</v>
      </c>
      <c r="C525" s="17">
        <v>0.5</v>
      </c>
      <c r="D525" s="76"/>
      <c r="E525" s="24" t="s">
        <v>958</v>
      </c>
      <c r="F525" s="24">
        <v>2016</v>
      </c>
      <c r="G525" s="3" t="s">
        <v>153</v>
      </c>
      <c r="H525">
        <f t="shared" si="16"/>
        <v>3</v>
      </c>
      <c r="I525" t="str">
        <f t="shared" si="17"/>
        <v>🍺🍺🍺</v>
      </c>
      <c r="J525" s="3" t="str">
        <f>VLOOKUP(E525,Länderkennzeichen!$G$1:$J$250,3,0)</f>
        <v>GER</v>
      </c>
      <c r="K525" t="str">
        <f>VLOOKUP(E525,Länderkennzeichen!$G$1:$J$250,4,0)</f>
        <v>Deutschland</v>
      </c>
    </row>
    <row r="526" spans="1:11" x14ac:dyDescent="0.2">
      <c r="A526" s="22">
        <v>523</v>
      </c>
      <c r="B526" s="11" t="s">
        <v>562</v>
      </c>
      <c r="C526" s="17">
        <v>0.5</v>
      </c>
      <c r="D526" s="76"/>
      <c r="E526" s="24" t="s">
        <v>958</v>
      </c>
      <c r="F526" s="24">
        <v>2016</v>
      </c>
      <c r="G526" s="3" t="s">
        <v>137</v>
      </c>
      <c r="H526">
        <f t="shared" si="16"/>
        <v>3</v>
      </c>
      <c r="I526" t="str">
        <f t="shared" si="17"/>
        <v>🍺🍺🍺</v>
      </c>
      <c r="J526" s="3" t="str">
        <f>VLOOKUP(E526,Länderkennzeichen!$G$1:$J$250,3,0)</f>
        <v>GER</v>
      </c>
      <c r="K526" t="str">
        <f>VLOOKUP(E526,Länderkennzeichen!$G$1:$J$250,4,0)</f>
        <v>Deutschland</v>
      </c>
    </row>
    <row r="527" spans="1:11" x14ac:dyDescent="0.2">
      <c r="A527" s="22">
        <v>524</v>
      </c>
      <c r="B527" s="11" t="s">
        <v>563</v>
      </c>
      <c r="C527" s="17">
        <v>0.33</v>
      </c>
      <c r="D527" s="76"/>
      <c r="E527" s="24" t="s">
        <v>958</v>
      </c>
      <c r="F527" s="24">
        <v>2016</v>
      </c>
      <c r="G527" s="3" t="s">
        <v>137</v>
      </c>
      <c r="H527">
        <f t="shared" si="16"/>
        <v>3</v>
      </c>
      <c r="I527" t="str">
        <f t="shared" si="17"/>
        <v>🍺🍺🍺</v>
      </c>
      <c r="J527" s="16" t="str">
        <f>VLOOKUP(E527,Länderkennzeichen!$G$1:$J$250,3,0)</f>
        <v>GER</v>
      </c>
      <c r="K527" t="str">
        <f>VLOOKUP(E527,Länderkennzeichen!$G$1:$J$250,4,0)</f>
        <v>Deutschland</v>
      </c>
    </row>
    <row r="528" spans="1:11" x14ac:dyDescent="0.2">
      <c r="A528" s="22">
        <v>525</v>
      </c>
      <c r="B528" s="11" t="s">
        <v>564</v>
      </c>
      <c r="C528" s="17">
        <v>0.5</v>
      </c>
      <c r="D528" s="76"/>
      <c r="E528" s="24" t="s">
        <v>966</v>
      </c>
      <c r="F528" s="24">
        <v>2016</v>
      </c>
      <c r="G528" s="3" t="s">
        <v>137</v>
      </c>
      <c r="H528">
        <f t="shared" ref="H528:H591" si="18">IF(G528="-",1,IF(G528=0,2,3))</f>
        <v>3</v>
      </c>
      <c r="I528" t="str">
        <f t="shared" ref="I528:I591" si="19">REPT($I$3,H528)</f>
        <v>🍺🍺🍺</v>
      </c>
      <c r="J528" s="3" t="str">
        <f>VLOOKUP(E528,Länderkennzeichen!$G$1:$J$250,3,0)</f>
        <v>AUT</v>
      </c>
      <c r="K528" t="str">
        <f>VLOOKUP(E528,Länderkennzeichen!$G$1:$J$250,4,0)</f>
        <v>Österreich</v>
      </c>
    </row>
    <row r="529" spans="1:11" x14ac:dyDescent="0.2">
      <c r="A529" s="22">
        <v>526</v>
      </c>
      <c r="B529" s="11" t="s">
        <v>565</v>
      </c>
      <c r="C529" s="17">
        <v>0.33</v>
      </c>
      <c r="D529" s="76"/>
      <c r="E529" s="24" t="s">
        <v>956</v>
      </c>
      <c r="F529" s="24">
        <v>2016</v>
      </c>
      <c r="G529" s="3" t="s">
        <v>138</v>
      </c>
      <c r="H529">
        <f t="shared" si="18"/>
        <v>1</v>
      </c>
      <c r="I529" t="str">
        <f t="shared" si="19"/>
        <v>🍺</v>
      </c>
      <c r="J529" s="3" t="str">
        <f>VLOOKUP(E529,Länderkennzeichen!$G$1:$J$250,3,0)</f>
        <v>FRA</v>
      </c>
      <c r="K529" t="str">
        <f>VLOOKUP(E529,Länderkennzeichen!$G$1:$J$250,4,0)</f>
        <v>Frankreich</v>
      </c>
    </row>
    <row r="530" spans="1:11" x14ac:dyDescent="0.2">
      <c r="A530" s="22">
        <v>527</v>
      </c>
      <c r="B530" s="11" t="s">
        <v>566</v>
      </c>
      <c r="C530" s="17">
        <v>0.5</v>
      </c>
      <c r="D530" s="76"/>
      <c r="E530" s="24" t="s">
        <v>958</v>
      </c>
      <c r="F530" s="24">
        <v>2016</v>
      </c>
      <c r="G530" s="3" t="s">
        <v>137</v>
      </c>
      <c r="H530">
        <f t="shared" si="18"/>
        <v>3</v>
      </c>
      <c r="I530" t="str">
        <f t="shared" si="19"/>
        <v>🍺🍺🍺</v>
      </c>
      <c r="J530" s="3" t="str">
        <f>VLOOKUP(E530,Länderkennzeichen!$G$1:$J$250,3,0)</f>
        <v>GER</v>
      </c>
      <c r="K530" t="str">
        <f>VLOOKUP(E530,Länderkennzeichen!$G$1:$J$250,4,0)</f>
        <v>Deutschland</v>
      </c>
    </row>
    <row r="531" spans="1:11" x14ac:dyDescent="0.2">
      <c r="A531" s="22">
        <v>528</v>
      </c>
      <c r="B531" s="11" t="s">
        <v>567</v>
      </c>
      <c r="C531" s="17">
        <v>0.5</v>
      </c>
      <c r="D531" s="76"/>
      <c r="E531" s="24" t="s">
        <v>966</v>
      </c>
      <c r="F531" s="24">
        <v>2016</v>
      </c>
      <c r="G531" s="3" t="s">
        <v>137</v>
      </c>
      <c r="H531">
        <f t="shared" si="18"/>
        <v>3</v>
      </c>
      <c r="I531" t="str">
        <f t="shared" si="19"/>
        <v>🍺🍺🍺</v>
      </c>
      <c r="J531" s="3" t="str">
        <f>VLOOKUP(E531,Länderkennzeichen!$G$1:$J$250,3,0)</f>
        <v>AUT</v>
      </c>
      <c r="K531" t="str">
        <f>VLOOKUP(E531,Länderkennzeichen!$G$1:$J$250,4,0)</f>
        <v>Österreich</v>
      </c>
    </row>
    <row r="532" spans="1:11" x14ac:dyDescent="0.2">
      <c r="A532" s="22">
        <v>529</v>
      </c>
      <c r="B532" s="11" t="s">
        <v>568</v>
      </c>
      <c r="C532" s="17">
        <v>0.5</v>
      </c>
      <c r="D532" s="76"/>
      <c r="E532" s="24" t="s">
        <v>1578</v>
      </c>
      <c r="F532" s="24">
        <v>2016</v>
      </c>
      <c r="G532" s="3" t="s">
        <v>137</v>
      </c>
      <c r="H532">
        <f t="shared" si="18"/>
        <v>3</v>
      </c>
      <c r="I532" t="str">
        <f t="shared" si="19"/>
        <v>🍺🍺🍺</v>
      </c>
      <c r="J532" s="3" t="str">
        <f>VLOOKUP(E532,Länderkennzeichen!$G$1:$J$250,3,0)</f>
        <v>JPN</v>
      </c>
      <c r="K532" t="str">
        <f>VLOOKUP(E532,Länderkennzeichen!$G$1:$J$250,4,0)</f>
        <v>Japan</v>
      </c>
    </row>
    <row r="533" spans="1:11" x14ac:dyDescent="0.2">
      <c r="A533" s="28">
        <v>530</v>
      </c>
      <c r="B533" s="12" t="s">
        <v>569</v>
      </c>
      <c r="C533" s="18">
        <v>0.33</v>
      </c>
      <c r="D533" s="78"/>
      <c r="E533" s="32" t="s">
        <v>958</v>
      </c>
      <c r="F533" s="32">
        <v>2016</v>
      </c>
      <c r="G533" s="4" t="s">
        <v>153</v>
      </c>
      <c r="H533">
        <f t="shared" si="18"/>
        <v>3</v>
      </c>
      <c r="I533" t="str">
        <f t="shared" si="19"/>
        <v>🍺🍺🍺</v>
      </c>
      <c r="J533" s="3" t="str">
        <f>VLOOKUP(E533,Länderkennzeichen!$G$1:$J$250,3,0)</f>
        <v>GER</v>
      </c>
      <c r="K533" t="str">
        <f>VLOOKUP(E533,Länderkennzeichen!$G$1:$J$250,4,0)</f>
        <v>Deutschland</v>
      </c>
    </row>
    <row r="534" spans="1:11" x14ac:dyDescent="0.2">
      <c r="A534" s="22">
        <v>531</v>
      </c>
      <c r="B534" s="11" t="s">
        <v>570</v>
      </c>
      <c r="C534" s="17">
        <v>0.5</v>
      </c>
      <c r="D534" s="77"/>
      <c r="E534" s="24" t="s">
        <v>958</v>
      </c>
      <c r="F534" s="24">
        <v>2016</v>
      </c>
      <c r="G534" s="16" t="s">
        <v>138</v>
      </c>
      <c r="H534">
        <f t="shared" si="18"/>
        <v>1</v>
      </c>
      <c r="I534" t="str">
        <f t="shared" si="19"/>
        <v>🍺</v>
      </c>
      <c r="J534" s="3" t="str">
        <f>VLOOKUP(E534,Länderkennzeichen!$G$1:$J$250,3,0)</f>
        <v>GER</v>
      </c>
      <c r="K534" t="str">
        <f>VLOOKUP(E534,Länderkennzeichen!$G$1:$J$250,4,0)</f>
        <v>Deutschland</v>
      </c>
    </row>
    <row r="535" spans="1:11" x14ac:dyDescent="0.2">
      <c r="A535" s="22">
        <v>532</v>
      </c>
      <c r="B535" s="11" t="s">
        <v>575</v>
      </c>
      <c r="C535" s="17">
        <v>0.5</v>
      </c>
      <c r="D535" s="77"/>
      <c r="E535" s="24" t="s">
        <v>958</v>
      </c>
      <c r="F535" s="24">
        <v>2017</v>
      </c>
      <c r="G535" s="16" t="s">
        <v>137</v>
      </c>
      <c r="H535">
        <f t="shared" si="18"/>
        <v>3</v>
      </c>
      <c r="I535" t="str">
        <f t="shared" si="19"/>
        <v>🍺🍺🍺</v>
      </c>
      <c r="J535" s="3" t="str">
        <f>VLOOKUP(E535,Länderkennzeichen!$G$1:$J$250,3,0)</f>
        <v>GER</v>
      </c>
      <c r="K535" t="str">
        <f>VLOOKUP(E535,Länderkennzeichen!$G$1:$J$250,4,0)</f>
        <v>Deutschland</v>
      </c>
    </row>
    <row r="536" spans="1:11" x14ac:dyDescent="0.2">
      <c r="A536" s="22">
        <v>533</v>
      </c>
      <c r="B536" s="11" t="s">
        <v>576</v>
      </c>
      <c r="C536" s="17">
        <v>0.33</v>
      </c>
      <c r="D536" s="76"/>
      <c r="E536" s="24" t="s">
        <v>1241</v>
      </c>
      <c r="F536" s="24">
        <v>2017</v>
      </c>
      <c r="G536" s="3" t="s">
        <v>138</v>
      </c>
      <c r="H536">
        <f t="shared" si="18"/>
        <v>1</v>
      </c>
      <c r="I536" t="str">
        <f t="shared" si="19"/>
        <v>🍺</v>
      </c>
      <c r="J536" s="3" t="str">
        <f>VLOOKUP(E536,Länderkennzeichen!$G$1:$J$250,3,0)</f>
        <v>BEL</v>
      </c>
      <c r="K536" t="str">
        <f>VLOOKUP(E536,Länderkennzeichen!$G$1:$J$250,4,0)</f>
        <v>Belgien</v>
      </c>
    </row>
    <row r="537" spans="1:11" x14ac:dyDescent="0.2">
      <c r="A537" s="22">
        <v>534</v>
      </c>
      <c r="B537" s="11" t="s">
        <v>577</v>
      </c>
      <c r="C537" s="17">
        <v>0.25</v>
      </c>
      <c r="D537" s="77"/>
      <c r="E537" s="24" t="s">
        <v>2091</v>
      </c>
      <c r="F537" s="24">
        <v>2017</v>
      </c>
      <c r="G537" s="16" t="s">
        <v>137</v>
      </c>
      <c r="H537">
        <f t="shared" si="18"/>
        <v>3</v>
      </c>
      <c r="I537" t="str">
        <f t="shared" si="19"/>
        <v>🍺🍺🍺</v>
      </c>
      <c r="J537" s="3" t="str">
        <f>VLOOKUP(E537,Länderkennzeichen!$G$1:$J$250,3,0)</f>
        <v>ESP</v>
      </c>
      <c r="K537" t="str">
        <f>VLOOKUP(E537,Länderkennzeichen!$G$1:$J$250,4,0)</f>
        <v>Spanien</v>
      </c>
    </row>
    <row r="538" spans="1:11" x14ac:dyDescent="0.2">
      <c r="A538" s="22">
        <v>535</v>
      </c>
      <c r="B538" s="11" t="s">
        <v>578</v>
      </c>
      <c r="C538" s="17">
        <v>0.5</v>
      </c>
      <c r="D538" s="76"/>
      <c r="E538" s="24" t="s">
        <v>958</v>
      </c>
      <c r="F538" s="24">
        <v>2017</v>
      </c>
      <c r="G538" s="3" t="s">
        <v>138</v>
      </c>
      <c r="H538">
        <f t="shared" si="18"/>
        <v>1</v>
      </c>
      <c r="I538" t="str">
        <f t="shared" si="19"/>
        <v>🍺</v>
      </c>
      <c r="J538" s="3" t="str">
        <f>VLOOKUP(E538,Länderkennzeichen!$G$1:$J$250,3,0)</f>
        <v>GER</v>
      </c>
      <c r="K538" t="str">
        <f>VLOOKUP(E538,Länderkennzeichen!$G$1:$J$250,4,0)</f>
        <v>Deutschland</v>
      </c>
    </row>
    <row r="539" spans="1:11" x14ac:dyDescent="0.2">
      <c r="A539" s="22">
        <v>536</v>
      </c>
      <c r="B539" s="11" t="s">
        <v>579</v>
      </c>
      <c r="C539" s="17">
        <v>0.5</v>
      </c>
      <c r="D539" s="76"/>
      <c r="E539" s="24" t="s">
        <v>958</v>
      </c>
      <c r="F539" s="24">
        <v>2017</v>
      </c>
      <c r="G539" s="3" t="s">
        <v>137</v>
      </c>
      <c r="H539">
        <f t="shared" si="18"/>
        <v>3</v>
      </c>
      <c r="I539" t="str">
        <f t="shared" si="19"/>
        <v>🍺🍺🍺</v>
      </c>
      <c r="J539" s="3" t="str">
        <f>VLOOKUP(E539,Länderkennzeichen!$G$1:$J$250,3,0)</f>
        <v>GER</v>
      </c>
      <c r="K539" t="str">
        <f>VLOOKUP(E539,Länderkennzeichen!$G$1:$J$250,4,0)</f>
        <v>Deutschland</v>
      </c>
    </row>
    <row r="540" spans="1:11" x14ac:dyDescent="0.2">
      <c r="A540" s="22">
        <v>537</v>
      </c>
      <c r="B540" s="11" t="s">
        <v>640</v>
      </c>
      <c r="C540" s="17">
        <v>0.33</v>
      </c>
      <c r="D540" s="76"/>
      <c r="E540" s="24" t="s">
        <v>958</v>
      </c>
      <c r="F540" s="24">
        <v>2017</v>
      </c>
      <c r="G540" s="3" t="s">
        <v>153</v>
      </c>
      <c r="H540">
        <f t="shared" si="18"/>
        <v>3</v>
      </c>
      <c r="I540" t="str">
        <f t="shared" si="19"/>
        <v>🍺🍺🍺</v>
      </c>
      <c r="J540" s="3" t="str">
        <f>VLOOKUP(E540,Länderkennzeichen!$G$1:$J$250,3,0)</f>
        <v>GER</v>
      </c>
      <c r="K540" t="str">
        <f>VLOOKUP(E540,Länderkennzeichen!$G$1:$J$250,4,0)</f>
        <v>Deutschland</v>
      </c>
    </row>
    <row r="541" spans="1:11" x14ac:dyDescent="0.2">
      <c r="A541" s="22">
        <v>538</v>
      </c>
      <c r="B541" s="11" t="s">
        <v>580</v>
      </c>
      <c r="C541" s="17">
        <v>0.5</v>
      </c>
      <c r="D541" s="76"/>
      <c r="E541" s="24" t="s">
        <v>958</v>
      </c>
      <c r="F541" s="24">
        <v>2017</v>
      </c>
      <c r="G541" s="3" t="s">
        <v>137</v>
      </c>
      <c r="H541">
        <f t="shared" si="18"/>
        <v>3</v>
      </c>
      <c r="I541" t="str">
        <f t="shared" si="19"/>
        <v>🍺🍺🍺</v>
      </c>
      <c r="J541" s="3" t="str">
        <f>VLOOKUP(E541,Länderkennzeichen!$G$1:$J$250,3,0)</f>
        <v>GER</v>
      </c>
      <c r="K541" t="str">
        <f>VLOOKUP(E541,Länderkennzeichen!$G$1:$J$250,4,0)</f>
        <v>Deutschland</v>
      </c>
    </row>
    <row r="542" spans="1:11" x14ac:dyDescent="0.2">
      <c r="A542" s="22">
        <v>539</v>
      </c>
      <c r="B542" s="11" t="s">
        <v>581</v>
      </c>
      <c r="C542" s="17">
        <v>0.5</v>
      </c>
      <c r="D542" s="76"/>
      <c r="E542" s="24" t="s">
        <v>1001</v>
      </c>
      <c r="F542" s="24">
        <v>2017</v>
      </c>
      <c r="G542" s="3" t="s">
        <v>137</v>
      </c>
      <c r="H542">
        <f t="shared" si="18"/>
        <v>3</v>
      </c>
      <c r="I542" t="str">
        <f t="shared" si="19"/>
        <v>🍺🍺🍺</v>
      </c>
      <c r="J542" s="3" t="str">
        <f>VLOOKUP(E542,Länderkennzeichen!$G$1:$J$250,3,0)</f>
        <v>CZE</v>
      </c>
      <c r="K542" t="str">
        <f>VLOOKUP(E542,Länderkennzeichen!$G$1:$J$250,4,0)</f>
        <v>Tschechien</v>
      </c>
    </row>
    <row r="543" spans="1:11" x14ac:dyDescent="0.2">
      <c r="A543" s="22">
        <v>540</v>
      </c>
      <c r="B543" s="11" t="s">
        <v>582</v>
      </c>
      <c r="C543" s="17">
        <v>0.33</v>
      </c>
      <c r="D543" s="76"/>
      <c r="E543" s="24" t="s">
        <v>1241</v>
      </c>
      <c r="F543" s="24">
        <v>2017</v>
      </c>
      <c r="G543" s="3" t="s">
        <v>138</v>
      </c>
      <c r="H543">
        <f t="shared" si="18"/>
        <v>1</v>
      </c>
      <c r="I543" t="str">
        <f t="shared" si="19"/>
        <v>🍺</v>
      </c>
      <c r="J543" s="3" t="str">
        <f>VLOOKUP(E543,Länderkennzeichen!$G$1:$J$250,3,0)</f>
        <v>BEL</v>
      </c>
      <c r="K543" t="str">
        <f>VLOOKUP(E543,Länderkennzeichen!$G$1:$J$250,4,0)</f>
        <v>Belgien</v>
      </c>
    </row>
    <row r="544" spans="1:11" x14ac:dyDescent="0.2">
      <c r="A544" s="22">
        <v>541</v>
      </c>
      <c r="B544" s="11" t="s">
        <v>583</v>
      </c>
      <c r="C544" s="17">
        <v>0.25</v>
      </c>
      <c r="D544" s="76"/>
      <c r="E544" s="24" t="s">
        <v>1318</v>
      </c>
      <c r="F544" s="24">
        <v>2017</v>
      </c>
      <c r="G544" s="3" t="s">
        <v>137</v>
      </c>
      <c r="H544">
        <f t="shared" si="18"/>
        <v>3</v>
      </c>
      <c r="I544" t="str">
        <f t="shared" si="19"/>
        <v>🍺🍺🍺</v>
      </c>
      <c r="J544" s="3" t="str">
        <f>VLOOKUP(E544,Länderkennzeichen!$G$1:$J$250,3,0)</f>
        <v>SUI</v>
      </c>
      <c r="K544" t="str">
        <f>VLOOKUP(E544,Länderkennzeichen!$G$1:$J$250,4,0)</f>
        <v>Schweiz</v>
      </c>
    </row>
    <row r="545" spans="1:11" x14ac:dyDescent="0.2">
      <c r="A545" s="22">
        <v>542</v>
      </c>
      <c r="B545" s="11" t="s">
        <v>584</v>
      </c>
      <c r="C545" s="17">
        <v>0.5</v>
      </c>
      <c r="D545" s="76"/>
      <c r="E545" s="24" t="s">
        <v>958</v>
      </c>
      <c r="F545" s="24">
        <v>2017</v>
      </c>
      <c r="G545" s="3" t="s">
        <v>137</v>
      </c>
      <c r="H545">
        <f t="shared" si="18"/>
        <v>3</v>
      </c>
      <c r="I545" t="str">
        <f t="shared" si="19"/>
        <v>🍺🍺🍺</v>
      </c>
      <c r="J545" s="3" t="str">
        <f>VLOOKUP(E545,Länderkennzeichen!$G$1:$J$250,3,0)</f>
        <v>GER</v>
      </c>
      <c r="K545" t="str">
        <f>VLOOKUP(E545,Länderkennzeichen!$G$1:$J$250,4,0)</f>
        <v>Deutschland</v>
      </c>
    </row>
    <row r="546" spans="1:11" x14ac:dyDescent="0.2">
      <c r="A546" s="22">
        <v>543</v>
      </c>
      <c r="B546" s="11" t="s">
        <v>586</v>
      </c>
      <c r="C546" s="17">
        <v>0.5</v>
      </c>
      <c r="D546" s="76"/>
      <c r="E546" s="24" t="s">
        <v>958</v>
      </c>
      <c r="F546" s="24">
        <v>2017</v>
      </c>
      <c r="G546" s="3" t="s">
        <v>153</v>
      </c>
      <c r="H546">
        <f t="shared" si="18"/>
        <v>3</v>
      </c>
      <c r="I546" t="str">
        <f t="shared" si="19"/>
        <v>🍺🍺🍺</v>
      </c>
      <c r="J546" s="3" t="str">
        <f>VLOOKUP(E546,Länderkennzeichen!$G$1:$J$250,3,0)</f>
        <v>GER</v>
      </c>
      <c r="K546" t="str">
        <f>VLOOKUP(E546,Länderkennzeichen!$G$1:$J$250,4,0)</f>
        <v>Deutschland</v>
      </c>
    </row>
    <row r="547" spans="1:11" x14ac:dyDescent="0.2">
      <c r="A547" s="22">
        <v>544</v>
      </c>
      <c r="B547" s="11" t="s">
        <v>585</v>
      </c>
      <c r="C547" s="17">
        <v>0.5</v>
      </c>
      <c r="D547" s="76"/>
      <c r="E547" s="24" t="s">
        <v>958</v>
      </c>
      <c r="F547" s="24">
        <v>2017</v>
      </c>
      <c r="G547" s="3" t="s">
        <v>137</v>
      </c>
      <c r="H547">
        <f t="shared" si="18"/>
        <v>3</v>
      </c>
      <c r="I547" t="str">
        <f t="shared" si="19"/>
        <v>🍺🍺🍺</v>
      </c>
      <c r="J547" s="3" t="str">
        <f>VLOOKUP(E547,Länderkennzeichen!$G$1:$J$250,3,0)</f>
        <v>GER</v>
      </c>
      <c r="K547" t="str">
        <f>VLOOKUP(E547,Länderkennzeichen!$G$1:$J$250,4,0)</f>
        <v>Deutschland</v>
      </c>
    </row>
    <row r="548" spans="1:11" x14ac:dyDescent="0.2">
      <c r="A548" s="22">
        <v>545</v>
      </c>
      <c r="B548" s="11" t="s">
        <v>587</v>
      </c>
      <c r="C548" s="17">
        <v>0.33</v>
      </c>
      <c r="D548" s="76"/>
      <c r="E548" s="24" t="s">
        <v>958</v>
      </c>
      <c r="F548" s="24">
        <v>2017</v>
      </c>
      <c r="G548" s="3" t="s">
        <v>153</v>
      </c>
      <c r="H548">
        <f t="shared" si="18"/>
        <v>3</v>
      </c>
      <c r="I548" t="str">
        <f t="shared" si="19"/>
        <v>🍺🍺🍺</v>
      </c>
      <c r="J548" s="3" t="str">
        <f>VLOOKUP(E548,Länderkennzeichen!$G$1:$J$250,3,0)</f>
        <v>GER</v>
      </c>
      <c r="K548" t="str">
        <f>VLOOKUP(E548,Länderkennzeichen!$G$1:$J$250,4,0)</f>
        <v>Deutschland</v>
      </c>
    </row>
    <row r="549" spans="1:11" x14ac:dyDescent="0.2">
      <c r="A549" s="22">
        <v>546</v>
      </c>
      <c r="B549" s="11" t="s">
        <v>588</v>
      </c>
      <c r="C549" s="17">
        <v>0.5</v>
      </c>
      <c r="D549" s="76"/>
      <c r="E549" s="24" t="s">
        <v>958</v>
      </c>
      <c r="F549" s="24">
        <v>2017</v>
      </c>
      <c r="G549" s="3" t="s">
        <v>153</v>
      </c>
      <c r="H549">
        <f t="shared" si="18"/>
        <v>3</v>
      </c>
      <c r="I549" t="str">
        <f t="shared" si="19"/>
        <v>🍺🍺🍺</v>
      </c>
      <c r="J549" s="3" t="str">
        <f>VLOOKUP(E549,Länderkennzeichen!$G$1:$J$250,3,0)</f>
        <v>GER</v>
      </c>
      <c r="K549" t="str">
        <f>VLOOKUP(E549,Länderkennzeichen!$G$1:$J$250,4,0)</f>
        <v>Deutschland</v>
      </c>
    </row>
    <row r="550" spans="1:11" x14ac:dyDescent="0.2">
      <c r="A550" s="22">
        <v>547</v>
      </c>
      <c r="B550" s="11" t="s">
        <v>589</v>
      </c>
      <c r="C550" s="17">
        <v>0.5</v>
      </c>
      <c r="D550" s="76"/>
      <c r="E550" s="24" t="s">
        <v>958</v>
      </c>
      <c r="F550" s="24">
        <v>2017</v>
      </c>
      <c r="G550" s="3" t="s">
        <v>137</v>
      </c>
      <c r="H550">
        <f t="shared" si="18"/>
        <v>3</v>
      </c>
      <c r="I550" t="str">
        <f t="shared" si="19"/>
        <v>🍺🍺🍺</v>
      </c>
      <c r="J550" s="3" t="str">
        <f>VLOOKUP(E550,Länderkennzeichen!$G$1:$J$250,3,0)</f>
        <v>GER</v>
      </c>
      <c r="K550" t="str">
        <f>VLOOKUP(E550,Länderkennzeichen!$G$1:$J$250,4,0)</f>
        <v>Deutschland</v>
      </c>
    </row>
    <row r="551" spans="1:11" x14ac:dyDescent="0.2">
      <c r="A551" s="22">
        <v>548</v>
      </c>
      <c r="B551" s="11" t="s">
        <v>590</v>
      </c>
      <c r="C551" s="17">
        <v>0.33</v>
      </c>
      <c r="D551" s="76"/>
      <c r="E551" s="24" t="s">
        <v>958</v>
      </c>
      <c r="F551" s="24">
        <v>2017</v>
      </c>
      <c r="G551" s="3" t="s">
        <v>153</v>
      </c>
      <c r="H551">
        <f t="shared" si="18"/>
        <v>3</v>
      </c>
      <c r="I551" t="str">
        <f t="shared" si="19"/>
        <v>🍺🍺🍺</v>
      </c>
      <c r="J551" s="3" t="str">
        <f>VLOOKUP(E551,Länderkennzeichen!$G$1:$J$250,3,0)</f>
        <v>GER</v>
      </c>
      <c r="K551" t="str">
        <f>VLOOKUP(E551,Länderkennzeichen!$G$1:$J$250,4,0)</f>
        <v>Deutschland</v>
      </c>
    </row>
    <row r="552" spans="1:11" x14ac:dyDescent="0.2">
      <c r="A552" s="22">
        <v>549</v>
      </c>
      <c r="B552" s="11" t="s">
        <v>591</v>
      </c>
      <c r="C552" s="17">
        <v>0.33</v>
      </c>
      <c r="D552" s="76"/>
      <c r="E552" s="24" t="s">
        <v>958</v>
      </c>
      <c r="F552" s="24">
        <v>2017</v>
      </c>
      <c r="G552" s="3" t="s">
        <v>153</v>
      </c>
      <c r="H552">
        <f t="shared" si="18"/>
        <v>3</v>
      </c>
      <c r="I552" t="str">
        <f t="shared" si="19"/>
        <v>🍺🍺🍺</v>
      </c>
      <c r="J552" s="3" t="str">
        <f>VLOOKUP(E552,Länderkennzeichen!$G$1:$J$250,3,0)</f>
        <v>GER</v>
      </c>
      <c r="K552" t="str">
        <f>VLOOKUP(E552,Länderkennzeichen!$G$1:$J$250,4,0)</f>
        <v>Deutschland</v>
      </c>
    </row>
    <row r="553" spans="1:11" x14ac:dyDescent="0.2">
      <c r="A553" s="22">
        <v>550</v>
      </c>
      <c r="B553" s="11" t="s">
        <v>592</v>
      </c>
      <c r="C553" s="17">
        <v>0.5</v>
      </c>
      <c r="D553" s="76"/>
      <c r="E553" s="24" t="s">
        <v>958</v>
      </c>
      <c r="F553" s="24">
        <v>2017</v>
      </c>
      <c r="G553" s="3" t="s">
        <v>137</v>
      </c>
      <c r="H553">
        <f t="shared" si="18"/>
        <v>3</v>
      </c>
      <c r="I553" t="str">
        <f t="shared" si="19"/>
        <v>🍺🍺🍺</v>
      </c>
      <c r="J553" s="3" t="str">
        <f>VLOOKUP(E553,Länderkennzeichen!$G$1:$J$250,3,0)</f>
        <v>GER</v>
      </c>
      <c r="K553" t="str">
        <f>VLOOKUP(E553,Länderkennzeichen!$G$1:$J$250,4,0)</f>
        <v>Deutschland</v>
      </c>
    </row>
    <row r="554" spans="1:11" x14ac:dyDescent="0.2">
      <c r="A554" s="22">
        <v>551</v>
      </c>
      <c r="B554" s="11" t="s">
        <v>620</v>
      </c>
      <c r="C554" s="17">
        <v>0.5</v>
      </c>
      <c r="D554" s="76"/>
      <c r="E554" s="24" t="s">
        <v>1001</v>
      </c>
      <c r="F554" s="24">
        <v>2017</v>
      </c>
      <c r="G554" s="3" t="s">
        <v>153</v>
      </c>
      <c r="H554">
        <f t="shared" si="18"/>
        <v>3</v>
      </c>
      <c r="I554" t="str">
        <f t="shared" si="19"/>
        <v>🍺🍺🍺</v>
      </c>
      <c r="J554" s="3" t="str">
        <f>VLOOKUP(E554,Länderkennzeichen!$G$1:$J$250,3,0)</f>
        <v>CZE</v>
      </c>
      <c r="K554" t="str">
        <f>VLOOKUP(E554,Länderkennzeichen!$G$1:$J$250,4,0)</f>
        <v>Tschechien</v>
      </c>
    </row>
    <row r="555" spans="1:11" x14ac:dyDescent="0.2">
      <c r="A555" s="22">
        <v>552</v>
      </c>
      <c r="B555" s="11" t="s">
        <v>593</v>
      </c>
      <c r="C555" s="17">
        <v>0.5</v>
      </c>
      <c r="D555" s="76">
        <v>4.9000000000000004</v>
      </c>
      <c r="E555" s="24" t="s">
        <v>958</v>
      </c>
      <c r="F555" s="24">
        <v>2017</v>
      </c>
      <c r="G555" s="3" t="s">
        <v>137</v>
      </c>
      <c r="H555">
        <f t="shared" si="18"/>
        <v>3</v>
      </c>
      <c r="I555" t="str">
        <f t="shared" si="19"/>
        <v>🍺🍺🍺</v>
      </c>
      <c r="J555" s="3" t="str">
        <f>VLOOKUP(E555,Länderkennzeichen!$G$1:$J$250,3,0)</f>
        <v>GER</v>
      </c>
      <c r="K555" t="str">
        <f>VLOOKUP(E555,Länderkennzeichen!$G$1:$J$250,4,0)</f>
        <v>Deutschland</v>
      </c>
    </row>
    <row r="556" spans="1:11" x14ac:dyDescent="0.2">
      <c r="A556" s="22">
        <v>553</v>
      </c>
      <c r="B556" s="11" t="s">
        <v>594</v>
      </c>
      <c r="C556" s="17">
        <v>0.33</v>
      </c>
      <c r="D556" s="76"/>
      <c r="E556" s="24" t="s">
        <v>1241</v>
      </c>
      <c r="F556" s="24">
        <v>2017</v>
      </c>
      <c r="G556" s="3" t="s">
        <v>138</v>
      </c>
      <c r="H556">
        <f t="shared" si="18"/>
        <v>1</v>
      </c>
      <c r="I556" t="str">
        <f t="shared" si="19"/>
        <v>🍺</v>
      </c>
      <c r="J556" s="3" t="str">
        <f>VLOOKUP(E556,Länderkennzeichen!$G$1:$J$250,3,0)</f>
        <v>BEL</v>
      </c>
      <c r="K556" t="str">
        <f>VLOOKUP(E556,Länderkennzeichen!$G$1:$J$250,4,0)</f>
        <v>Belgien</v>
      </c>
    </row>
    <row r="557" spans="1:11" x14ac:dyDescent="0.2">
      <c r="A557" s="22">
        <v>554</v>
      </c>
      <c r="B557" s="11" t="s">
        <v>595</v>
      </c>
      <c r="C557" s="17">
        <v>0.5</v>
      </c>
      <c r="D557" s="76"/>
      <c r="E557" s="24" t="s">
        <v>958</v>
      </c>
      <c r="F557" s="24">
        <v>2017</v>
      </c>
      <c r="G557" s="3" t="s">
        <v>137</v>
      </c>
      <c r="H557">
        <f t="shared" si="18"/>
        <v>3</v>
      </c>
      <c r="I557" t="str">
        <f t="shared" si="19"/>
        <v>🍺🍺🍺</v>
      </c>
      <c r="J557" s="3" t="str">
        <f>VLOOKUP(E557,Länderkennzeichen!$G$1:$J$250,3,0)</f>
        <v>GER</v>
      </c>
      <c r="K557" t="str">
        <f>VLOOKUP(E557,Länderkennzeichen!$G$1:$J$250,4,0)</f>
        <v>Deutschland</v>
      </c>
    </row>
    <row r="558" spans="1:11" x14ac:dyDescent="0.2">
      <c r="A558" s="22">
        <v>555</v>
      </c>
      <c r="B558" s="11" t="s">
        <v>600</v>
      </c>
      <c r="C558" s="17">
        <v>0.33</v>
      </c>
      <c r="D558" s="76"/>
      <c r="E558" s="24" t="s">
        <v>958</v>
      </c>
      <c r="F558" s="24">
        <v>2017</v>
      </c>
      <c r="G558" s="3" t="s">
        <v>138</v>
      </c>
      <c r="H558">
        <f t="shared" si="18"/>
        <v>1</v>
      </c>
      <c r="I558" t="str">
        <f t="shared" si="19"/>
        <v>🍺</v>
      </c>
      <c r="J558" s="3" t="str">
        <f>VLOOKUP(E558,Länderkennzeichen!$G$1:$J$250,3,0)</f>
        <v>GER</v>
      </c>
      <c r="K558" t="str">
        <f>VLOOKUP(E558,Länderkennzeichen!$G$1:$J$250,4,0)</f>
        <v>Deutschland</v>
      </c>
    </row>
    <row r="559" spans="1:11" x14ac:dyDescent="0.2">
      <c r="A559" s="22">
        <v>556</v>
      </c>
      <c r="B559" s="11" t="s">
        <v>599</v>
      </c>
      <c r="C559" s="17">
        <v>0.5</v>
      </c>
      <c r="D559" s="76">
        <v>5.3</v>
      </c>
      <c r="E559" s="24" t="s">
        <v>958</v>
      </c>
      <c r="F559" s="24">
        <v>2017</v>
      </c>
      <c r="G559" s="3" t="s">
        <v>153</v>
      </c>
      <c r="H559">
        <f t="shared" si="18"/>
        <v>3</v>
      </c>
      <c r="I559" t="str">
        <f t="shared" si="19"/>
        <v>🍺🍺🍺</v>
      </c>
      <c r="J559" s="3" t="str">
        <f>VLOOKUP(E559,Länderkennzeichen!$G$1:$J$250,3,0)</f>
        <v>GER</v>
      </c>
      <c r="K559" t="str">
        <f>VLOOKUP(E559,Länderkennzeichen!$G$1:$J$250,4,0)</f>
        <v>Deutschland</v>
      </c>
    </row>
    <row r="560" spans="1:11" x14ac:dyDescent="0.2">
      <c r="A560" s="22">
        <v>557</v>
      </c>
      <c r="B560" s="11" t="s">
        <v>596</v>
      </c>
      <c r="C560" s="17">
        <v>0.33</v>
      </c>
      <c r="D560" s="76"/>
      <c r="E560" s="24" t="s">
        <v>2091</v>
      </c>
      <c r="F560" s="24">
        <v>2017</v>
      </c>
      <c r="G560" s="3" t="s">
        <v>137</v>
      </c>
      <c r="H560">
        <f t="shared" si="18"/>
        <v>3</v>
      </c>
      <c r="I560" t="str">
        <f t="shared" si="19"/>
        <v>🍺🍺🍺</v>
      </c>
      <c r="J560" s="3" t="str">
        <f>VLOOKUP(E560,Länderkennzeichen!$G$1:$J$250,3,0)</f>
        <v>ESP</v>
      </c>
      <c r="K560" t="str">
        <f>VLOOKUP(E560,Länderkennzeichen!$G$1:$J$250,4,0)</f>
        <v>Spanien</v>
      </c>
    </row>
    <row r="561" spans="1:11" x14ac:dyDescent="0.2">
      <c r="A561" s="22">
        <v>558</v>
      </c>
      <c r="B561" s="11" t="s">
        <v>597</v>
      </c>
      <c r="C561" s="17">
        <v>0.5</v>
      </c>
      <c r="D561" s="76"/>
      <c r="E561" s="24" t="s">
        <v>958</v>
      </c>
      <c r="F561" s="24">
        <v>2017</v>
      </c>
      <c r="G561" s="3" t="s">
        <v>137</v>
      </c>
      <c r="H561">
        <f t="shared" si="18"/>
        <v>3</v>
      </c>
      <c r="I561" t="str">
        <f t="shared" si="19"/>
        <v>🍺🍺🍺</v>
      </c>
      <c r="J561" s="3" t="str">
        <f>VLOOKUP(E561,Länderkennzeichen!$G$1:$J$250,3,0)</f>
        <v>GER</v>
      </c>
      <c r="K561" t="str">
        <f>VLOOKUP(E561,Länderkennzeichen!$G$1:$J$250,4,0)</f>
        <v>Deutschland</v>
      </c>
    </row>
    <row r="562" spans="1:11" x14ac:dyDescent="0.2">
      <c r="A562" s="22">
        <v>559</v>
      </c>
      <c r="B562" s="11" t="s">
        <v>598</v>
      </c>
      <c r="C562" s="17">
        <v>0.33</v>
      </c>
      <c r="D562" s="76"/>
      <c r="E562" s="24" t="s">
        <v>958</v>
      </c>
      <c r="F562" s="24">
        <v>2017</v>
      </c>
      <c r="G562" s="3" t="s">
        <v>153</v>
      </c>
      <c r="H562">
        <f t="shared" si="18"/>
        <v>3</v>
      </c>
      <c r="I562" t="str">
        <f t="shared" si="19"/>
        <v>🍺🍺🍺</v>
      </c>
      <c r="J562" s="3" t="str">
        <f>VLOOKUP(E562,Länderkennzeichen!$G$1:$J$250,3,0)</f>
        <v>GER</v>
      </c>
      <c r="K562" t="str">
        <f>VLOOKUP(E562,Länderkennzeichen!$G$1:$J$250,4,0)</f>
        <v>Deutschland</v>
      </c>
    </row>
    <row r="563" spans="1:11" x14ac:dyDescent="0.2">
      <c r="A563" s="22">
        <v>560</v>
      </c>
      <c r="B563" s="11" t="s">
        <v>601</v>
      </c>
      <c r="C563" s="17">
        <v>0.5</v>
      </c>
      <c r="D563" s="77"/>
      <c r="E563" s="24" t="s">
        <v>958</v>
      </c>
      <c r="F563" s="24">
        <v>2017</v>
      </c>
      <c r="G563" s="16" t="s">
        <v>138</v>
      </c>
      <c r="H563">
        <f t="shared" si="18"/>
        <v>1</v>
      </c>
      <c r="I563" t="str">
        <f t="shared" si="19"/>
        <v>🍺</v>
      </c>
      <c r="J563" s="3" t="str">
        <f>VLOOKUP(E563,Länderkennzeichen!$G$1:$J$250,3,0)</f>
        <v>GER</v>
      </c>
      <c r="K563" t="str">
        <f>VLOOKUP(E563,Länderkennzeichen!$G$1:$J$250,4,0)</f>
        <v>Deutschland</v>
      </c>
    </row>
    <row r="564" spans="1:11" x14ac:dyDescent="0.2">
      <c r="A564" s="22">
        <v>561</v>
      </c>
      <c r="B564" s="11" t="s">
        <v>615</v>
      </c>
      <c r="C564" s="17">
        <v>0.33</v>
      </c>
      <c r="D564" s="77"/>
      <c r="E564" s="24" t="s">
        <v>958</v>
      </c>
      <c r="F564" s="24">
        <v>2017</v>
      </c>
      <c r="G564" s="16" t="s">
        <v>153</v>
      </c>
      <c r="H564">
        <f t="shared" si="18"/>
        <v>3</v>
      </c>
      <c r="I564" t="str">
        <f t="shared" si="19"/>
        <v>🍺🍺🍺</v>
      </c>
      <c r="J564" s="3" t="str">
        <f>VLOOKUP(E564,Länderkennzeichen!$G$1:$J$250,3,0)</f>
        <v>GER</v>
      </c>
      <c r="K564" t="str">
        <f>VLOOKUP(E564,Länderkennzeichen!$G$1:$J$250,4,0)</f>
        <v>Deutschland</v>
      </c>
    </row>
    <row r="565" spans="1:11" x14ac:dyDescent="0.2">
      <c r="A565" s="22">
        <v>562</v>
      </c>
      <c r="B565" s="11" t="s">
        <v>602</v>
      </c>
      <c r="C565" s="17">
        <v>0.33</v>
      </c>
      <c r="D565" s="76"/>
      <c r="E565" s="24" t="s">
        <v>958</v>
      </c>
      <c r="F565" s="24">
        <v>2017</v>
      </c>
      <c r="G565" s="3" t="s">
        <v>138</v>
      </c>
      <c r="H565">
        <f t="shared" si="18"/>
        <v>1</v>
      </c>
      <c r="I565" t="str">
        <f t="shared" si="19"/>
        <v>🍺</v>
      </c>
      <c r="J565" s="3" t="str">
        <f>VLOOKUP(E565,Länderkennzeichen!$G$1:$J$250,3,0)</f>
        <v>GER</v>
      </c>
      <c r="K565" t="str">
        <f>VLOOKUP(E565,Länderkennzeichen!$G$1:$J$250,4,0)</f>
        <v>Deutschland</v>
      </c>
    </row>
    <row r="566" spans="1:11" x14ac:dyDescent="0.2">
      <c r="A566" s="22">
        <v>563</v>
      </c>
      <c r="B566" s="11" t="s">
        <v>603</v>
      </c>
      <c r="C566" s="17">
        <v>0.5</v>
      </c>
      <c r="D566" s="76"/>
      <c r="E566" s="24" t="s">
        <v>958</v>
      </c>
      <c r="F566" s="24">
        <v>2017</v>
      </c>
      <c r="G566" s="3" t="s">
        <v>137</v>
      </c>
      <c r="H566">
        <f t="shared" si="18"/>
        <v>3</v>
      </c>
      <c r="I566" t="str">
        <f t="shared" si="19"/>
        <v>🍺🍺🍺</v>
      </c>
      <c r="J566" s="3" t="str">
        <f>VLOOKUP(E566,Länderkennzeichen!$G$1:$J$250,3,0)</f>
        <v>GER</v>
      </c>
      <c r="K566" t="str">
        <f>VLOOKUP(E566,Länderkennzeichen!$G$1:$J$250,4,0)</f>
        <v>Deutschland</v>
      </c>
    </row>
    <row r="567" spans="1:11" x14ac:dyDescent="0.2">
      <c r="A567" s="22">
        <v>564</v>
      </c>
      <c r="B567" s="11" t="s">
        <v>604</v>
      </c>
      <c r="C567" s="17">
        <v>0.5</v>
      </c>
      <c r="D567" s="76"/>
      <c r="E567" s="24" t="s">
        <v>958</v>
      </c>
      <c r="F567" s="24">
        <v>2017</v>
      </c>
      <c r="G567" s="3" t="s">
        <v>137</v>
      </c>
      <c r="H567">
        <f t="shared" si="18"/>
        <v>3</v>
      </c>
      <c r="I567" t="str">
        <f t="shared" si="19"/>
        <v>🍺🍺🍺</v>
      </c>
      <c r="J567" s="3" t="str">
        <f>VLOOKUP(E567,Länderkennzeichen!$G$1:$J$250,3,0)</f>
        <v>GER</v>
      </c>
      <c r="K567" t="str">
        <f>VLOOKUP(E567,Länderkennzeichen!$G$1:$J$250,4,0)</f>
        <v>Deutschland</v>
      </c>
    </row>
    <row r="568" spans="1:11" x14ac:dyDescent="0.2">
      <c r="A568" s="22">
        <v>565</v>
      </c>
      <c r="B568" s="11" t="s">
        <v>614</v>
      </c>
      <c r="C568" s="17">
        <v>0.5</v>
      </c>
      <c r="D568" s="76"/>
      <c r="E568" s="24" t="s">
        <v>958</v>
      </c>
      <c r="F568" s="24">
        <v>2017</v>
      </c>
      <c r="G568" s="3" t="s">
        <v>138</v>
      </c>
      <c r="H568">
        <f t="shared" si="18"/>
        <v>1</v>
      </c>
      <c r="I568" t="str">
        <f t="shared" si="19"/>
        <v>🍺</v>
      </c>
      <c r="J568" s="3" t="str">
        <f>VLOOKUP(E568,Länderkennzeichen!$G$1:$J$250,3,0)</f>
        <v>GER</v>
      </c>
      <c r="K568" t="str">
        <f>VLOOKUP(E568,Länderkennzeichen!$G$1:$J$250,4,0)</f>
        <v>Deutschland</v>
      </c>
    </row>
    <row r="569" spans="1:11" x14ac:dyDescent="0.2">
      <c r="A569" s="22">
        <v>566</v>
      </c>
      <c r="B569" s="11" t="s">
        <v>605</v>
      </c>
      <c r="C569" s="17">
        <v>0.5</v>
      </c>
      <c r="D569" s="76"/>
      <c r="E569" s="24" t="s">
        <v>958</v>
      </c>
      <c r="F569" s="24">
        <v>2017</v>
      </c>
      <c r="G569" s="3" t="s">
        <v>137</v>
      </c>
      <c r="H569">
        <f t="shared" si="18"/>
        <v>3</v>
      </c>
      <c r="I569" t="str">
        <f t="shared" si="19"/>
        <v>🍺🍺🍺</v>
      </c>
      <c r="J569" s="3" t="str">
        <f>VLOOKUP(E569,Länderkennzeichen!$G$1:$J$250,3,0)</f>
        <v>GER</v>
      </c>
      <c r="K569" t="str">
        <f>VLOOKUP(E569,Länderkennzeichen!$G$1:$J$250,4,0)</f>
        <v>Deutschland</v>
      </c>
    </row>
    <row r="570" spans="1:11" x14ac:dyDescent="0.2">
      <c r="A570" s="22">
        <v>567</v>
      </c>
      <c r="B570" s="11" t="s">
        <v>606</v>
      </c>
      <c r="C570" s="17">
        <v>0.33</v>
      </c>
      <c r="D570" s="76"/>
      <c r="E570" s="24" t="s">
        <v>1241</v>
      </c>
      <c r="F570" s="24">
        <v>2017</v>
      </c>
      <c r="G570" s="3" t="s">
        <v>137</v>
      </c>
      <c r="H570">
        <f t="shared" si="18"/>
        <v>3</v>
      </c>
      <c r="I570" t="str">
        <f t="shared" si="19"/>
        <v>🍺🍺🍺</v>
      </c>
      <c r="J570" s="3" t="str">
        <f>VLOOKUP(E570,Länderkennzeichen!$G$1:$J$250,3,0)</f>
        <v>BEL</v>
      </c>
      <c r="K570" t="str">
        <f>VLOOKUP(E570,Länderkennzeichen!$G$1:$J$250,4,0)</f>
        <v>Belgien</v>
      </c>
    </row>
    <row r="571" spans="1:11" x14ac:dyDescent="0.2">
      <c r="A571" s="22">
        <v>568</v>
      </c>
      <c r="B571" s="11" t="s">
        <v>607</v>
      </c>
      <c r="C571" s="17">
        <v>0.5</v>
      </c>
      <c r="D571" s="76"/>
      <c r="E571" s="24" t="s">
        <v>958</v>
      </c>
      <c r="F571" s="24">
        <v>2017</v>
      </c>
      <c r="G571" s="3" t="s">
        <v>137</v>
      </c>
      <c r="H571">
        <f t="shared" si="18"/>
        <v>3</v>
      </c>
      <c r="I571" t="str">
        <f t="shared" si="19"/>
        <v>🍺🍺🍺</v>
      </c>
      <c r="J571" s="3" t="str">
        <f>VLOOKUP(E571,Länderkennzeichen!$G$1:$J$250,3,0)</f>
        <v>GER</v>
      </c>
      <c r="K571" t="str">
        <f>VLOOKUP(E571,Länderkennzeichen!$G$1:$J$250,4,0)</f>
        <v>Deutschland</v>
      </c>
    </row>
    <row r="572" spans="1:11" x14ac:dyDescent="0.2">
      <c r="A572" s="22">
        <v>569</v>
      </c>
      <c r="B572" s="11" t="s">
        <v>617</v>
      </c>
      <c r="C572" s="17">
        <v>0.33</v>
      </c>
      <c r="D572" s="76">
        <v>7.9</v>
      </c>
      <c r="E572" s="24" t="s">
        <v>958</v>
      </c>
      <c r="F572" s="24">
        <v>2017</v>
      </c>
      <c r="G572" s="3" t="s">
        <v>138</v>
      </c>
      <c r="H572">
        <f t="shared" si="18"/>
        <v>1</v>
      </c>
      <c r="I572" t="str">
        <f t="shared" si="19"/>
        <v>🍺</v>
      </c>
      <c r="J572" s="3" t="str">
        <f>VLOOKUP(E572,Länderkennzeichen!$G$1:$J$250,3,0)</f>
        <v>GER</v>
      </c>
      <c r="K572" t="str">
        <f>VLOOKUP(E572,Länderkennzeichen!$G$1:$J$250,4,0)</f>
        <v>Deutschland</v>
      </c>
    </row>
    <row r="573" spans="1:11" x14ac:dyDescent="0.2">
      <c r="A573" s="22">
        <v>570</v>
      </c>
      <c r="B573" s="11" t="s">
        <v>616</v>
      </c>
      <c r="C573" s="17">
        <v>0.5</v>
      </c>
      <c r="D573" s="76"/>
      <c r="E573" s="24" t="s">
        <v>1001</v>
      </c>
      <c r="F573" s="24">
        <v>2017</v>
      </c>
      <c r="G573" s="3" t="s">
        <v>137</v>
      </c>
      <c r="H573">
        <f t="shared" si="18"/>
        <v>3</v>
      </c>
      <c r="I573" t="str">
        <f t="shared" si="19"/>
        <v>🍺🍺🍺</v>
      </c>
      <c r="J573" s="3" t="str">
        <f>VLOOKUP(E573,Länderkennzeichen!$G$1:$J$250,3,0)</f>
        <v>CZE</v>
      </c>
      <c r="K573" t="str">
        <f>VLOOKUP(E573,Länderkennzeichen!$G$1:$J$250,4,0)</f>
        <v>Tschechien</v>
      </c>
    </row>
    <row r="574" spans="1:11" x14ac:dyDescent="0.2">
      <c r="A574" s="22">
        <v>571</v>
      </c>
      <c r="B574" s="11" t="s">
        <v>608</v>
      </c>
      <c r="C574" s="17">
        <v>0.25</v>
      </c>
      <c r="D574" s="76"/>
      <c r="E574" s="24" t="s">
        <v>958</v>
      </c>
      <c r="F574" s="24">
        <v>2017</v>
      </c>
      <c r="G574" s="3" t="s">
        <v>137</v>
      </c>
      <c r="H574">
        <f t="shared" si="18"/>
        <v>3</v>
      </c>
      <c r="I574" t="str">
        <f t="shared" si="19"/>
        <v>🍺🍺🍺</v>
      </c>
      <c r="J574" s="3" t="str">
        <f>VLOOKUP(E574,Länderkennzeichen!$G$1:$J$250,3,0)</f>
        <v>GER</v>
      </c>
      <c r="K574" t="str">
        <f>VLOOKUP(E574,Länderkennzeichen!$G$1:$J$250,4,0)</f>
        <v>Deutschland</v>
      </c>
    </row>
    <row r="575" spans="1:11" x14ac:dyDescent="0.2">
      <c r="A575" s="22">
        <v>572</v>
      </c>
      <c r="B575" s="11" t="s">
        <v>609</v>
      </c>
      <c r="C575" s="17">
        <v>0.5</v>
      </c>
      <c r="D575" s="76">
        <v>5</v>
      </c>
      <c r="E575" s="24" t="s">
        <v>958</v>
      </c>
      <c r="F575" s="24">
        <v>2017</v>
      </c>
      <c r="G575" s="3" t="s">
        <v>153</v>
      </c>
      <c r="H575">
        <f t="shared" si="18"/>
        <v>3</v>
      </c>
      <c r="I575" t="str">
        <f t="shared" si="19"/>
        <v>🍺🍺🍺</v>
      </c>
      <c r="J575" s="3" t="str">
        <f>VLOOKUP(E575,Länderkennzeichen!$G$1:$J$250,3,0)</f>
        <v>GER</v>
      </c>
      <c r="K575" t="str">
        <f>VLOOKUP(E575,Länderkennzeichen!$G$1:$J$250,4,0)</f>
        <v>Deutschland</v>
      </c>
    </row>
    <row r="576" spans="1:11" x14ac:dyDescent="0.2">
      <c r="A576" s="22">
        <v>573</v>
      </c>
      <c r="B576" s="11" t="s">
        <v>618</v>
      </c>
      <c r="C576" s="17">
        <v>0.33</v>
      </c>
      <c r="D576" s="76"/>
      <c r="E576" s="24" t="s">
        <v>162</v>
      </c>
      <c r="F576" s="24">
        <v>2017</v>
      </c>
      <c r="G576" s="3" t="s">
        <v>137</v>
      </c>
      <c r="H576">
        <f t="shared" si="18"/>
        <v>3</v>
      </c>
      <c r="I576" t="str">
        <f t="shared" si="19"/>
        <v>🍺🍺🍺</v>
      </c>
      <c r="J576" s="3" t="str">
        <f>VLOOKUP(E576,Länderkennzeichen!$G$1:$J$250,3,0)</f>
        <v>MEX</v>
      </c>
      <c r="K576" t="str">
        <f>VLOOKUP(E576,Länderkennzeichen!$G$1:$J$250,4,0)</f>
        <v>Mexiko</v>
      </c>
    </row>
    <row r="577" spans="1:11" x14ac:dyDescent="0.2">
      <c r="A577" s="22">
        <v>574</v>
      </c>
      <c r="B577" s="11" t="s">
        <v>610</v>
      </c>
      <c r="C577" s="17">
        <v>0.5</v>
      </c>
      <c r="D577" s="76"/>
      <c r="E577" s="24" t="s">
        <v>958</v>
      </c>
      <c r="F577" s="24">
        <v>2017</v>
      </c>
      <c r="G577" s="3" t="s">
        <v>153</v>
      </c>
      <c r="H577">
        <f t="shared" si="18"/>
        <v>3</v>
      </c>
      <c r="I577" t="str">
        <f t="shared" si="19"/>
        <v>🍺🍺🍺</v>
      </c>
      <c r="J577" s="3" t="str">
        <f>VLOOKUP(E577,Länderkennzeichen!$G$1:$J$250,3,0)</f>
        <v>GER</v>
      </c>
      <c r="K577" t="str">
        <f>VLOOKUP(E577,Länderkennzeichen!$G$1:$J$250,4,0)</f>
        <v>Deutschland</v>
      </c>
    </row>
    <row r="578" spans="1:11" x14ac:dyDescent="0.2">
      <c r="A578" s="22">
        <v>575</v>
      </c>
      <c r="B578" s="11" t="s">
        <v>611</v>
      </c>
      <c r="C578" s="17">
        <v>0.33</v>
      </c>
      <c r="D578" s="77"/>
      <c r="E578" s="24" t="s">
        <v>1241</v>
      </c>
      <c r="F578" s="24">
        <v>2017</v>
      </c>
      <c r="G578" s="16" t="s">
        <v>153</v>
      </c>
      <c r="H578">
        <f t="shared" si="18"/>
        <v>3</v>
      </c>
      <c r="I578" t="str">
        <f t="shared" si="19"/>
        <v>🍺🍺🍺</v>
      </c>
      <c r="J578" s="3" t="str">
        <f>VLOOKUP(E578,Länderkennzeichen!$G$1:$J$250,3,0)</f>
        <v>BEL</v>
      </c>
      <c r="K578" t="str">
        <f>VLOOKUP(E578,Länderkennzeichen!$G$1:$J$250,4,0)</f>
        <v>Belgien</v>
      </c>
    </row>
    <row r="579" spans="1:11" x14ac:dyDescent="0.2">
      <c r="A579" s="22">
        <v>576</v>
      </c>
      <c r="B579" s="11" t="s">
        <v>612</v>
      </c>
      <c r="C579" s="17">
        <v>0.5</v>
      </c>
      <c r="D579" s="76"/>
      <c r="E579" s="24" t="s">
        <v>1001</v>
      </c>
      <c r="F579" s="24">
        <v>2017</v>
      </c>
      <c r="G579" s="3" t="s">
        <v>138</v>
      </c>
      <c r="H579">
        <f t="shared" si="18"/>
        <v>1</v>
      </c>
      <c r="I579" t="str">
        <f t="shared" si="19"/>
        <v>🍺</v>
      </c>
      <c r="J579" s="3" t="str">
        <f>VLOOKUP(E579,Länderkennzeichen!$G$1:$J$250,3,0)</f>
        <v>CZE</v>
      </c>
      <c r="K579" t="str">
        <f>VLOOKUP(E579,Länderkennzeichen!$G$1:$J$250,4,0)</f>
        <v>Tschechien</v>
      </c>
    </row>
    <row r="580" spans="1:11" x14ac:dyDescent="0.2">
      <c r="A580" s="22">
        <v>577</v>
      </c>
      <c r="B580" s="11" t="s">
        <v>621</v>
      </c>
      <c r="C580" s="17">
        <v>0.33</v>
      </c>
      <c r="D580" s="76">
        <v>6.5</v>
      </c>
      <c r="E580" s="24" t="s">
        <v>2272</v>
      </c>
      <c r="F580" s="24">
        <v>2017</v>
      </c>
      <c r="G580" s="3" t="s">
        <v>153</v>
      </c>
      <c r="H580">
        <f t="shared" si="18"/>
        <v>3</v>
      </c>
      <c r="I580" t="str">
        <f t="shared" si="19"/>
        <v>🍺🍺🍺</v>
      </c>
      <c r="J580" s="3" t="str">
        <f>VLOOKUP(E580,Länderkennzeichen!$G$1:$J$250,3,0)</f>
        <v>GBR</v>
      </c>
      <c r="K580" t="str">
        <f>VLOOKUP(E580,Länderkennzeichen!$G$1:$J$250,4,0)</f>
        <v>Vereinigtes Königreich</v>
      </c>
    </row>
    <row r="581" spans="1:11" x14ac:dyDescent="0.2">
      <c r="A581" s="22">
        <v>578</v>
      </c>
      <c r="B581" s="11" t="s">
        <v>613</v>
      </c>
      <c r="C581" s="17">
        <v>0.33</v>
      </c>
      <c r="D581" s="76">
        <v>5.4</v>
      </c>
      <c r="E581" s="24" t="s">
        <v>958</v>
      </c>
      <c r="F581" s="24">
        <v>2017</v>
      </c>
      <c r="G581" s="3" t="s">
        <v>137</v>
      </c>
      <c r="H581">
        <f t="shared" si="18"/>
        <v>3</v>
      </c>
      <c r="I581" t="str">
        <f t="shared" si="19"/>
        <v>🍺🍺🍺</v>
      </c>
      <c r="J581" s="3" t="str">
        <f>VLOOKUP(E581,Länderkennzeichen!$G$1:$J$250,3,0)</f>
        <v>GER</v>
      </c>
      <c r="K581" t="str">
        <f>VLOOKUP(E581,Länderkennzeichen!$G$1:$J$250,4,0)</f>
        <v>Deutschland</v>
      </c>
    </row>
    <row r="582" spans="1:11" x14ac:dyDescent="0.2">
      <c r="A582" s="22">
        <v>579</v>
      </c>
      <c r="B582" s="11" t="s">
        <v>619</v>
      </c>
      <c r="C582" s="17">
        <v>0.5</v>
      </c>
      <c r="D582" s="76"/>
      <c r="E582" s="24" t="s">
        <v>1001</v>
      </c>
      <c r="F582" s="24">
        <v>2017</v>
      </c>
      <c r="G582" s="3" t="s">
        <v>153</v>
      </c>
      <c r="H582">
        <f t="shared" si="18"/>
        <v>3</v>
      </c>
      <c r="I582" t="str">
        <f t="shared" si="19"/>
        <v>🍺🍺🍺</v>
      </c>
      <c r="J582" s="3" t="str">
        <f>VLOOKUP(E582,Länderkennzeichen!$G$1:$J$250,3,0)</f>
        <v>CZE</v>
      </c>
      <c r="K582" t="str">
        <f>VLOOKUP(E582,Länderkennzeichen!$G$1:$J$250,4,0)</f>
        <v>Tschechien</v>
      </c>
    </row>
    <row r="583" spans="1:11" x14ac:dyDescent="0.2">
      <c r="A583" s="22">
        <v>580</v>
      </c>
      <c r="B583" s="11" t="s">
        <v>622</v>
      </c>
      <c r="C583" s="17">
        <v>0.5</v>
      </c>
      <c r="D583" s="76"/>
      <c r="E583" s="24" t="s">
        <v>958</v>
      </c>
      <c r="F583" s="24">
        <v>2017</v>
      </c>
      <c r="G583" s="3" t="s">
        <v>153</v>
      </c>
      <c r="H583">
        <f t="shared" si="18"/>
        <v>3</v>
      </c>
      <c r="I583" t="str">
        <f t="shared" si="19"/>
        <v>🍺🍺🍺</v>
      </c>
      <c r="J583" s="3" t="str">
        <f>VLOOKUP(E583,Länderkennzeichen!$G$1:$J$250,3,0)</f>
        <v>GER</v>
      </c>
      <c r="K583" t="str">
        <f>VLOOKUP(E583,Länderkennzeichen!$G$1:$J$250,4,0)</f>
        <v>Deutschland</v>
      </c>
    </row>
    <row r="584" spans="1:11" x14ac:dyDescent="0.2">
      <c r="A584" s="22">
        <v>581</v>
      </c>
      <c r="B584" s="11" t="s">
        <v>628</v>
      </c>
      <c r="C584" s="17">
        <v>0.5</v>
      </c>
      <c r="D584" s="76"/>
      <c r="E584" s="24" t="s">
        <v>958</v>
      </c>
      <c r="F584" s="24">
        <v>2017</v>
      </c>
      <c r="G584" s="3" t="s">
        <v>137</v>
      </c>
      <c r="H584">
        <f t="shared" si="18"/>
        <v>3</v>
      </c>
      <c r="I584" t="str">
        <f t="shared" si="19"/>
        <v>🍺🍺🍺</v>
      </c>
      <c r="J584" s="3" t="str">
        <f>VLOOKUP(E584,Länderkennzeichen!$G$1:$J$250,3,0)</f>
        <v>GER</v>
      </c>
      <c r="K584" t="str">
        <f>VLOOKUP(E584,Länderkennzeichen!$G$1:$J$250,4,0)</f>
        <v>Deutschland</v>
      </c>
    </row>
    <row r="585" spans="1:11" x14ac:dyDescent="0.2">
      <c r="A585" s="22">
        <v>582</v>
      </c>
      <c r="B585" s="11" t="s">
        <v>623</v>
      </c>
      <c r="C585" s="17">
        <v>0.5</v>
      </c>
      <c r="D585" s="76"/>
      <c r="E585" s="24" t="s">
        <v>958</v>
      </c>
      <c r="F585" s="24">
        <v>2017</v>
      </c>
      <c r="G585" s="3" t="s">
        <v>137</v>
      </c>
      <c r="H585">
        <f t="shared" si="18"/>
        <v>3</v>
      </c>
      <c r="I585" t="str">
        <f t="shared" si="19"/>
        <v>🍺🍺🍺</v>
      </c>
      <c r="J585" s="3" t="str">
        <f>VLOOKUP(E585,Länderkennzeichen!$G$1:$J$250,3,0)</f>
        <v>GER</v>
      </c>
      <c r="K585" t="str">
        <f>VLOOKUP(E585,Länderkennzeichen!$G$1:$J$250,4,0)</f>
        <v>Deutschland</v>
      </c>
    </row>
    <row r="586" spans="1:11" x14ac:dyDescent="0.2">
      <c r="A586" s="22">
        <v>583</v>
      </c>
      <c r="B586" s="11" t="s">
        <v>624</v>
      </c>
      <c r="C586" s="17">
        <v>0.5</v>
      </c>
      <c r="D586" s="76"/>
      <c r="E586" s="24" t="s">
        <v>958</v>
      </c>
      <c r="F586" s="24">
        <v>2017</v>
      </c>
      <c r="G586" s="3" t="s">
        <v>137</v>
      </c>
      <c r="H586">
        <f t="shared" si="18"/>
        <v>3</v>
      </c>
      <c r="I586" t="str">
        <f t="shared" si="19"/>
        <v>🍺🍺🍺</v>
      </c>
      <c r="J586" s="3" t="str">
        <f>VLOOKUP(E586,Länderkennzeichen!$G$1:$J$250,3,0)</f>
        <v>GER</v>
      </c>
      <c r="K586" t="str">
        <f>VLOOKUP(E586,Länderkennzeichen!$G$1:$J$250,4,0)</f>
        <v>Deutschland</v>
      </c>
    </row>
    <row r="587" spans="1:11" x14ac:dyDescent="0.2">
      <c r="A587" s="22">
        <v>584</v>
      </c>
      <c r="B587" s="11" t="s">
        <v>625</v>
      </c>
      <c r="C587" s="17">
        <v>0.5</v>
      </c>
      <c r="D587" s="76"/>
      <c r="E587" s="24" t="s">
        <v>958</v>
      </c>
      <c r="F587" s="24">
        <v>2017</v>
      </c>
      <c r="G587" s="3" t="s">
        <v>137</v>
      </c>
      <c r="H587">
        <f t="shared" si="18"/>
        <v>3</v>
      </c>
      <c r="I587" t="str">
        <f t="shared" si="19"/>
        <v>🍺🍺🍺</v>
      </c>
      <c r="J587" s="3" t="str">
        <f>VLOOKUP(E587,Länderkennzeichen!$G$1:$J$250,3,0)</f>
        <v>GER</v>
      </c>
      <c r="K587" t="str">
        <f>VLOOKUP(E587,Länderkennzeichen!$G$1:$J$250,4,0)</f>
        <v>Deutschland</v>
      </c>
    </row>
    <row r="588" spans="1:11" x14ac:dyDescent="0.2">
      <c r="A588" s="22">
        <v>585</v>
      </c>
      <c r="B588" s="11" t="s">
        <v>626</v>
      </c>
      <c r="C588" s="17">
        <v>0.5</v>
      </c>
      <c r="D588" s="76"/>
      <c r="E588" s="24" t="s">
        <v>958</v>
      </c>
      <c r="F588" s="24">
        <v>2017</v>
      </c>
      <c r="G588" s="3" t="s">
        <v>137</v>
      </c>
      <c r="H588">
        <f t="shared" si="18"/>
        <v>3</v>
      </c>
      <c r="I588" t="str">
        <f t="shared" si="19"/>
        <v>🍺🍺🍺</v>
      </c>
      <c r="J588" s="3" t="str">
        <f>VLOOKUP(E588,Länderkennzeichen!$G$1:$J$250,3,0)</f>
        <v>GER</v>
      </c>
      <c r="K588" t="str">
        <f>VLOOKUP(E588,Länderkennzeichen!$G$1:$J$250,4,0)</f>
        <v>Deutschland</v>
      </c>
    </row>
    <row r="589" spans="1:11" x14ac:dyDescent="0.2">
      <c r="A589" s="22">
        <v>586</v>
      </c>
      <c r="B589" s="11" t="s">
        <v>627</v>
      </c>
      <c r="C589" s="17">
        <v>0.33</v>
      </c>
      <c r="D589" s="76"/>
      <c r="E589" s="24" t="s">
        <v>180</v>
      </c>
      <c r="F589" s="24">
        <v>2017</v>
      </c>
      <c r="G589" s="3" t="s">
        <v>137</v>
      </c>
      <c r="H589">
        <f t="shared" si="18"/>
        <v>3</v>
      </c>
      <c r="I589" t="str">
        <f t="shared" si="19"/>
        <v>🍺🍺🍺</v>
      </c>
      <c r="J589" s="3" t="str">
        <f>VLOOKUP(E589,Länderkennzeichen!$G$1:$J$250,3,0)</f>
        <v>USA</v>
      </c>
      <c r="K589" t="str">
        <f>VLOOKUP(E589,Länderkennzeichen!$G$1:$J$250,4,0)</f>
        <v>Vereinigte Staaten von Amerika</v>
      </c>
    </row>
    <row r="590" spans="1:11" x14ac:dyDescent="0.2">
      <c r="A590" s="22">
        <v>587</v>
      </c>
      <c r="B590" s="11" t="s">
        <v>629</v>
      </c>
      <c r="C590" s="17">
        <v>0.5</v>
      </c>
      <c r="D590" s="76"/>
      <c r="E590" s="24" t="s">
        <v>958</v>
      </c>
      <c r="F590" s="24">
        <v>2017</v>
      </c>
      <c r="G590" s="3" t="s">
        <v>138</v>
      </c>
      <c r="H590">
        <f t="shared" si="18"/>
        <v>1</v>
      </c>
      <c r="I590" t="str">
        <f t="shared" si="19"/>
        <v>🍺</v>
      </c>
      <c r="J590" s="3" t="str">
        <f>VLOOKUP(E590,Länderkennzeichen!$G$1:$J$250,3,0)</f>
        <v>GER</v>
      </c>
      <c r="K590" t="str">
        <f>VLOOKUP(E590,Länderkennzeichen!$G$1:$J$250,4,0)</f>
        <v>Deutschland</v>
      </c>
    </row>
    <row r="591" spans="1:11" x14ac:dyDescent="0.2">
      <c r="A591" s="22">
        <v>588</v>
      </c>
      <c r="B591" s="11" t="s">
        <v>630</v>
      </c>
      <c r="C591" s="17">
        <v>0.5</v>
      </c>
      <c r="D591" s="77"/>
      <c r="E591" s="24" t="s">
        <v>1318</v>
      </c>
      <c r="F591" s="24">
        <v>2017</v>
      </c>
      <c r="G591" s="16" t="s">
        <v>153</v>
      </c>
      <c r="H591">
        <f t="shared" si="18"/>
        <v>3</v>
      </c>
      <c r="I591" t="str">
        <f t="shared" si="19"/>
        <v>🍺🍺🍺</v>
      </c>
      <c r="J591" s="3" t="str">
        <f>VLOOKUP(E591,Länderkennzeichen!$G$1:$J$250,3,0)</f>
        <v>SUI</v>
      </c>
      <c r="K591" t="str">
        <f>VLOOKUP(E591,Länderkennzeichen!$G$1:$J$250,4,0)</f>
        <v>Schweiz</v>
      </c>
    </row>
    <row r="592" spans="1:11" x14ac:dyDescent="0.2">
      <c r="A592" s="22">
        <v>589</v>
      </c>
      <c r="B592" s="11" t="s">
        <v>636</v>
      </c>
      <c r="C592" s="17">
        <v>0.5</v>
      </c>
      <c r="D592" s="76"/>
      <c r="E592" s="24" t="s">
        <v>958</v>
      </c>
      <c r="F592" s="24">
        <v>2017</v>
      </c>
      <c r="G592" s="3" t="s">
        <v>137</v>
      </c>
      <c r="H592">
        <f t="shared" ref="H592:H655" si="20">IF(G592="-",1,IF(G592=0,2,3))</f>
        <v>3</v>
      </c>
      <c r="I592" t="str">
        <f t="shared" ref="I592:I655" si="21">REPT($I$3,H592)</f>
        <v>🍺🍺🍺</v>
      </c>
      <c r="J592" s="3" t="str">
        <f>VLOOKUP(E592,Länderkennzeichen!$G$1:$J$250,3,0)</f>
        <v>GER</v>
      </c>
      <c r="K592" t="str">
        <f>VLOOKUP(E592,Länderkennzeichen!$G$1:$J$250,4,0)</f>
        <v>Deutschland</v>
      </c>
    </row>
    <row r="593" spans="1:11" x14ac:dyDescent="0.2">
      <c r="A593" s="22">
        <v>590</v>
      </c>
      <c r="B593" s="11" t="s">
        <v>631</v>
      </c>
      <c r="C593" s="17">
        <v>0.5</v>
      </c>
      <c r="D593" s="76"/>
      <c r="E593" s="24" t="s">
        <v>958</v>
      </c>
      <c r="F593" s="24">
        <v>2017</v>
      </c>
      <c r="G593" s="3" t="s">
        <v>137</v>
      </c>
      <c r="H593">
        <f t="shared" si="20"/>
        <v>3</v>
      </c>
      <c r="I593" t="str">
        <f t="shared" si="21"/>
        <v>🍺🍺🍺</v>
      </c>
      <c r="J593" s="3" t="str">
        <f>VLOOKUP(E593,Länderkennzeichen!$G$1:$J$250,3,0)</f>
        <v>GER</v>
      </c>
      <c r="K593" t="str">
        <f>VLOOKUP(E593,Länderkennzeichen!$G$1:$J$250,4,0)</f>
        <v>Deutschland</v>
      </c>
    </row>
    <row r="594" spans="1:11" x14ac:dyDescent="0.2">
      <c r="A594" s="22">
        <v>591</v>
      </c>
      <c r="B594" s="11" t="s">
        <v>632</v>
      </c>
      <c r="C594" s="17">
        <v>0.5</v>
      </c>
      <c r="D594" s="76"/>
      <c r="E594" s="24" t="s">
        <v>958</v>
      </c>
      <c r="F594" s="24">
        <v>2017</v>
      </c>
      <c r="G594" s="3" t="s">
        <v>137</v>
      </c>
      <c r="H594">
        <f t="shared" si="20"/>
        <v>3</v>
      </c>
      <c r="I594" t="str">
        <f t="shared" si="21"/>
        <v>🍺🍺🍺</v>
      </c>
      <c r="J594" s="3" t="str">
        <f>VLOOKUP(E594,Länderkennzeichen!$G$1:$J$250,3,0)</f>
        <v>GER</v>
      </c>
      <c r="K594" t="str">
        <f>VLOOKUP(E594,Länderkennzeichen!$G$1:$J$250,4,0)</f>
        <v>Deutschland</v>
      </c>
    </row>
    <row r="595" spans="1:11" x14ac:dyDescent="0.2">
      <c r="A595" s="22">
        <v>592</v>
      </c>
      <c r="B595" s="11" t="s">
        <v>633</v>
      </c>
      <c r="C595" s="17">
        <v>0.5</v>
      </c>
      <c r="D595" s="76"/>
      <c r="E595" s="24" t="s">
        <v>958</v>
      </c>
      <c r="F595" s="24">
        <v>2017</v>
      </c>
      <c r="G595" s="3" t="s">
        <v>153</v>
      </c>
      <c r="H595">
        <f t="shared" si="20"/>
        <v>3</v>
      </c>
      <c r="I595" t="str">
        <f t="shared" si="21"/>
        <v>🍺🍺🍺</v>
      </c>
      <c r="J595" s="3" t="str">
        <f>VLOOKUP(E595,Länderkennzeichen!$G$1:$J$250,3,0)</f>
        <v>GER</v>
      </c>
      <c r="K595" t="str">
        <f>VLOOKUP(E595,Länderkennzeichen!$G$1:$J$250,4,0)</f>
        <v>Deutschland</v>
      </c>
    </row>
    <row r="596" spans="1:11" x14ac:dyDescent="0.2">
      <c r="A596" s="22">
        <v>593</v>
      </c>
      <c r="B596" s="11" t="s">
        <v>634</v>
      </c>
      <c r="C596" s="17">
        <v>0.5</v>
      </c>
      <c r="D596" s="76"/>
      <c r="E596" s="24" t="s">
        <v>1241</v>
      </c>
      <c r="F596" s="24">
        <v>2017</v>
      </c>
      <c r="G596" s="3" t="s">
        <v>153</v>
      </c>
      <c r="H596">
        <f t="shared" si="20"/>
        <v>3</v>
      </c>
      <c r="I596" t="str">
        <f t="shared" si="21"/>
        <v>🍺🍺🍺</v>
      </c>
      <c r="J596" s="3" t="str">
        <f>VLOOKUP(E596,Länderkennzeichen!$G$1:$J$250,3,0)</f>
        <v>BEL</v>
      </c>
      <c r="K596" t="str">
        <f>VLOOKUP(E596,Länderkennzeichen!$G$1:$J$250,4,0)</f>
        <v>Belgien</v>
      </c>
    </row>
    <row r="597" spans="1:11" x14ac:dyDescent="0.2">
      <c r="A597" s="22">
        <v>594</v>
      </c>
      <c r="B597" s="11" t="s">
        <v>637</v>
      </c>
      <c r="C597" s="17">
        <v>0.33</v>
      </c>
      <c r="D597" s="76"/>
      <c r="E597" s="24" t="s">
        <v>1241</v>
      </c>
      <c r="F597" s="24">
        <v>2017</v>
      </c>
      <c r="G597" s="3" t="s">
        <v>138</v>
      </c>
      <c r="H597">
        <f t="shared" si="20"/>
        <v>1</v>
      </c>
      <c r="I597" t="str">
        <f t="shared" si="21"/>
        <v>🍺</v>
      </c>
      <c r="J597" s="3" t="str">
        <f>VLOOKUP(E597,Länderkennzeichen!$G$1:$J$250,3,0)</f>
        <v>BEL</v>
      </c>
      <c r="K597" t="str">
        <f>VLOOKUP(E597,Länderkennzeichen!$G$1:$J$250,4,0)</f>
        <v>Belgien</v>
      </c>
    </row>
    <row r="598" spans="1:11" x14ac:dyDescent="0.2">
      <c r="A598" s="28">
        <v>595</v>
      </c>
      <c r="B598" s="12" t="s">
        <v>638</v>
      </c>
      <c r="C598" s="18">
        <v>0.5</v>
      </c>
      <c r="D598" s="78"/>
      <c r="E598" s="32" t="s">
        <v>958</v>
      </c>
      <c r="F598" s="32">
        <v>2017</v>
      </c>
      <c r="G598" s="4" t="s">
        <v>137</v>
      </c>
      <c r="H598">
        <f t="shared" si="20"/>
        <v>3</v>
      </c>
      <c r="I598" t="str">
        <f t="shared" si="21"/>
        <v>🍺🍺🍺</v>
      </c>
      <c r="J598" s="3" t="str">
        <f>VLOOKUP(E598,Länderkennzeichen!$G$1:$J$250,3,0)</f>
        <v>GER</v>
      </c>
      <c r="K598" t="str">
        <f>VLOOKUP(E598,Länderkennzeichen!$G$1:$J$250,4,0)</f>
        <v>Deutschland</v>
      </c>
    </row>
    <row r="599" spans="1:11" x14ac:dyDescent="0.2">
      <c r="A599" s="22">
        <v>596</v>
      </c>
      <c r="B599" s="11" t="s">
        <v>635</v>
      </c>
      <c r="C599" s="17">
        <v>0.5</v>
      </c>
      <c r="D599" s="77"/>
      <c r="E599" s="24" t="s">
        <v>1990</v>
      </c>
      <c r="F599" s="24">
        <v>2017</v>
      </c>
      <c r="G599" s="16" t="s">
        <v>138</v>
      </c>
      <c r="H599">
        <f t="shared" si="20"/>
        <v>1</v>
      </c>
      <c r="I599" t="str">
        <f t="shared" si="21"/>
        <v>🍺</v>
      </c>
      <c r="J599" s="3" t="str">
        <f>VLOOKUP(E599,Länderkennzeichen!$G$1:$J$250,3,0)</f>
        <v>ROU</v>
      </c>
      <c r="K599" t="str">
        <f>VLOOKUP(E599,Länderkennzeichen!$G$1:$J$250,4,0)</f>
        <v>Rumänien</v>
      </c>
    </row>
    <row r="600" spans="1:11" x14ac:dyDescent="0.2">
      <c r="A600" s="22">
        <v>597</v>
      </c>
      <c r="B600" s="11" t="s">
        <v>641</v>
      </c>
      <c r="C600" s="17">
        <v>0.5</v>
      </c>
      <c r="D600" s="77"/>
      <c r="E600" s="24" t="s">
        <v>958</v>
      </c>
      <c r="F600" s="24">
        <v>2018</v>
      </c>
      <c r="G600" s="16" t="s">
        <v>153</v>
      </c>
      <c r="H600">
        <f t="shared" si="20"/>
        <v>3</v>
      </c>
      <c r="I600" t="str">
        <f t="shared" si="21"/>
        <v>🍺🍺🍺</v>
      </c>
      <c r="J600" s="3" t="str">
        <f>VLOOKUP(E600,Länderkennzeichen!$G$1:$J$250,3,0)</f>
        <v>GER</v>
      </c>
      <c r="K600" t="str">
        <f>VLOOKUP(E600,Länderkennzeichen!$G$1:$J$250,4,0)</f>
        <v>Deutschland</v>
      </c>
    </row>
    <row r="601" spans="1:11" x14ac:dyDescent="0.2">
      <c r="A601" s="22">
        <v>598</v>
      </c>
      <c r="B601" s="11" t="s">
        <v>642</v>
      </c>
      <c r="C601" s="17">
        <v>0.33</v>
      </c>
      <c r="D601" s="76"/>
      <c r="E601" s="24" t="s">
        <v>958</v>
      </c>
      <c r="F601" s="24">
        <v>2018</v>
      </c>
      <c r="G601" s="3" t="s">
        <v>153</v>
      </c>
      <c r="H601">
        <f t="shared" si="20"/>
        <v>3</v>
      </c>
      <c r="I601" t="str">
        <f t="shared" si="21"/>
        <v>🍺🍺🍺</v>
      </c>
      <c r="J601" s="3" t="str">
        <f>VLOOKUP(E601,Länderkennzeichen!$G$1:$J$250,3,0)</f>
        <v>GER</v>
      </c>
      <c r="K601" t="str">
        <f>VLOOKUP(E601,Länderkennzeichen!$G$1:$J$250,4,0)</f>
        <v>Deutschland</v>
      </c>
    </row>
    <row r="602" spans="1:11" x14ac:dyDescent="0.2">
      <c r="A602" s="22">
        <v>599</v>
      </c>
      <c r="B602" s="11" t="s">
        <v>643</v>
      </c>
      <c r="C602" s="17">
        <v>0.33</v>
      </c>
      <c r="D602" s="76"/>
      <c r="E602" s="24" t="s">
        <v>958</v>
      </c>
      <c r="F602" s="24">
        <v>2018</v>
      </c>
      <c r="G602" s="3" t="s">
        <v>137</v>
      </c>
      <c r="H602">
        <f t="shared" si="20"/>
        <v>3</v>
      </c>
      <c r="I602" t="str">
        <f t="shared" si="21"/>
        <v>🍺🍺🍺</v>
      </c>
      <c r="J602" s="3" t="str">
        <f>VLOOKUP(E602,Länderkennzeichen!$G$1:$J$250,3,0)</f>
        <v>GER</v>
      </c>
      <c r="K602" t="str">
        <f>VLOOKUP(E602,Länderkennzeichen!$G$1:$J$250,4,0)</f>
        <v>Deutschland</v>
      </c>
    </row>
    <row r="603" spans="1:11" x14ac:dyDescent="0.2">
      <c r="A603" s="22">
        <v>600</v>
      </c>
      <c r="B603" s="11" t="s">
        <v>644</v>
      </c>
      <c r="C603" s="17">
        <v>0.5</v>
      </c>
      <c r="D603" s="76"/>
      <c r="E603" s="24" t="s">
        <v>958</v>
      </c>
      <c r="F603" s="24">
        <v>2018</v>
      </c>
      <c r="G603" s="3" t="s">
        <v>137</v>
      </c>
      <c r="H603">
        <f t="shared" si="20"/>
        <v>3</v>
      </c>
      <c r="I603" t="str">
        <f t="shared" si="21"/>
        <v>🍺🍺🍺</v>
      </c>
      <c r="J603" s="3" t="str">
        <f>VLOOKUP(E603,Länderkennzeichen!$G$1:$J$250,3,0)</f>
        <v>GER</v>
      </c>
      <c r="K603" t="str">
        <f>VLOOKUP(E603,Länderkennzeichen!$G$1:$J$250,4,0)</f>
        <v>Deutschland</v>
      </c>
    </row>
    <row r="604" spans="1:11" x14ac:dyDescent="0.2">
      <c r="A604" s="22">
        <v>601</v>
      </c>
      <c r="B604" s="11" t="s">
        <v>645</v>
      </c>
      <c r="C604" s="17">
        <v>0.33</v>
      </c>
      <c r="D604" s="76"/>
      <c r="E604" s="24" t="s">
        <v>958</v>
      </c>
      <c r="F604" s="24">
        <v>2018</v>
      </c>
      <c r="G604" s="3" t="s">
        <v>137</v>
      </c>
      <c r="H604">
        <f t="shared" si="20"/>
        <v>3</v>
      </c>
      <c r="I604" t="str">
        <f t="shared" si="21"/>
        <v>🍺🍺🍺</v>
      </c>
      <c r="J604" s="3" t="str">
        <f>VLOOKUP(E604,Länderkennzeichen!$G$1:$J$250,3,0)</f>
        <v>GER</v>
      </c>
      <c r="K604" t="str">
        <f>VLOOKUP(E604,Länderkennzeichen!$G$1:$J$250,4,0)</f>
        <v>Deutschland</v>
      </c>
    </row>
    <row r="605" spans="1:11" x14ac:dyDescent="0.2">
      <c r="A605" s="22">
        <v>602</v>
      </c>
      <c r="B605" s="11" t="s">
        <v>646</v>
      </c>
      <c r="C605" s="17">
        <v>0.5</v>
      </c>
      <c r="D605" s="76"/>
      <c r="E605" s="24" t="s">
        <v>958</v>
      </c>
      <c r="F605" s="24">
        <v>2018</v>
      </c>
      <c r="G605" s="3" t="s">
        <v>137</v>
      </c>
      <c r="H605">
        <f t="shared" si="20"/>
        <v>3</v>
      </c>
      <c r="I605" t="str">
        <f t="shared" si="21"/>
        <v>🍺🍺🍺</v>
      </c>
      <c r="J605" s="3" t="str">
        <f>VLOOKUP(E605,Länderkennzeichen!$G$1:$J$250,3,0)</f>
        <v>GER</v>
      </c>
      <c r="K605" t="str">
        <f>VLOOKUP(E605,Länderkennzeichen!$G$1:$J$250,4,0)</f>
        <v>Deutschland</v>
      </c>
    </row>
    <row r="606" spans="1:11" x14ac:dyDescent="0.2">
      <c r="A606" s="22">
        <v>603</v>
      </c>
      <c r="B606" s="11" t="s">
        <v>647</v>
      </c>
      <c r="C606" s="17">
        <v>0.5</v>
      </c>
      <c r="D606" s="76"/>
      <c r="E606" s="24" t="s">
        <v>958</v>
      </c>
      <c r="F606" s="24">
        <v>2018</v>
      </c>
      <c r="G606" s="3" t="s">
        <v>137</v>
      </c>
      <c r="H606">
        <f t="shared" si="20"/>
        <v>3</v>
      </c>
      <c r="I606" t="str">
        <f t="shared" si="21"/>
        <v>🍺🍺🍺</v>
      </c>
      <c r="J606" s="3" t="str">
        <f>VLOOKUP(E606,Länderkennzeichen!$G$1:$J$250,3,0)</f>
        <v>GER</v>
      </c>
      <c r="K606" t="str">
        <f>VLOOKUP(E606,Länderkennzeichen!$G$1:$J$250,4,0)</f>
        <v>Deutschland</v>
      </c>
    </row>
    <row r="607" spans="1:11" x14ac:dyDescent="0.2">
      <c r="A607" s="22">
        <v>604</v>
      </c>
      <c r="B607" s="11" t="s">
        <v>648</v>
      </c>
      <c r="C607" s="17">
        <v>0.5</v>
      </c>
      <c r="D607" s="76"/>
      <c r="E607" s="24" t="s">
        <v>958</v>
      </c>
      <c r="F607" s="24">
        <v>2018</v>
      </c>
      <c r="G607" s="3" t="s">
        <v>137</v>
      </c>
      <c r="H607">
        <f t="shared" si="20"/>
        <v>3</v>
      </c>
      <c r="I607" t="str">
        <f t="shared" si="21"/>
        <v>🍺🍺🍺</v>
      </c>
      <c r="J607" s="3" t="str">
        <f>VLOOKUP(E607,Länderkennzeichen!$G$1:$J$250,3,0)</f>
        <v>GER</v>
      </c>
      <c r="K607" t="str">
        <f>VLOOKUP(E607,Länderkennzeichen!$G$1:$J$250,4,0)</f>
        <v>Deutschland</v>
      </c>
    </row>
    <row r="608" spans="1:11" x14ac:dyDescent="0.2">
      <c r="A608" s="22">
        <v>605</v>
      </c>
      <c r="B608" s="11" t="s">
        <v>649</v>
      </c>
      <c r="C608" s="17">
        <v>0.5</v>
      </c>
      <c r="D608" s="76"/>
      <c r="E608" s="24" t="s">
        <v>958</v>
      </c>
      <c r="F608" s="24">
        <v>2018</v>
      </c>
      <c r="G608" s="3" t="s">
        <v>153</v>
      </c>
      <c r="H608">
        <f t="shared" si="20"/>
        <v>3</v>
      </c>
      <c r="I608" t="str">
        <f t="shared" si="21"/>
        <v>🍺🍺🍺</v>
      </c>
      <c r="J608" s="3" t="str">
        <f>VLOOKUP(E608,Länderkennzeichen!$G$1:$J$250,3,0)</f>
        <v>GER</v>
      </c>
      <c r="K608" t="str">
        <f>VLOOKUP(E608,Länderkennzeichen!$G$1:$J$250,4,0)</f>
        <v>Deutschland</v>
      </c>
    </row>
    <row r="609" spans="1:11" x14ac:dyDescent="0.2">
      <c r="A609" s="22">
        <v>606</v>
      </c>
      <c r="B609" s="11" t="s">
        <v>650</v>
      </c>
      <c r="C609" s="17">
        <v>0.5</v>
      </c>
      <c r="D609" s="76"/>
      <c r="E609" s="24" t="s">
        <v>958</v>
      </c>
      <c r="F609" s="24">
        <v>2018</v>
      </c>
      <c r="G609" s="3" t="s">
        <v>137</v>
      </c>
      <c r="H609">
        <f t="shared" si="20"/>
        <v>3</v>
      </c>
      <c r="I609" t="str">
        <f t="shared" si="21"/>
        <v>🍺🍺🍺</v>
      </c>
      <c r="J609" s="3" t="str">
        <f>VLOOKUP(E609,Länderkennzeichen!$G$1:$J$250,3,0)</f>
        <v>GER</v>
      </c>
      <c r="K609" t="str">
        <f>VLOOKUP(E609,Länderkennzeichen!$G$1:$J$250,4,0)</f>
        <v>Deutschland</v>
      </c>
    </row>
    <row r="610" spans="1:11" x14ac:dyDescent="0.2">
      <c r="A610" s="22">
        <v>607</v>
      </c>
      <c r="B610" s="11" t="s">
        <v>651</v>
      </c>
      <c r="C610" s="17">
        <v>0.5</v>
      </c>
      <c r="D610" s="76"/>
      <c r="E610" s="24" t="s">
        <v>958</v>
      </c>
      <c r="F610" s="24">
        <v>2018</v>
      </c>
      <c r="G610" s="3" t="s">
        <v>153</v>
      </c>
      <c r="H610">
        <f t="shared" si="20"/>
        <v>3</v>
      </c>
      <c r="I610" t="str">
        <f t="shared" si="21"/>
        <v>🍺🍺🍺</v>
      </c>
      <c r="J610" s="3" t="str">
        <f>VLOOKUP(E610,Länderkennzeichen!$G$1:$J$250,3,0)</f>
        <v>GER</v>
      </c>
      <c r="K610" t="str">
        <f>VLOOKUP(E610,Länderkennzeichen!$G$1:$J$250,4,0)</f>
        <v>Deutschland</v>
      </c>
    </row>
    <row r="611" spans="1:11" x14ac:dyDescent="0.2">
      <c r="A611" s="22">
        <v>608</v>
      </c>
      <c r="B611" s="11" t="s">
        <v>652</v>
      </c>
      <c r="C611" s="17">
        <v>0.5</v>
      </c>
      <c r="D611" s="77"/>
      <c r="E611" s="24" t="s">
        <v>958</v>
      </c>
      <c r="F611" s="24">
        <v>2018</v>
      </c>
      <c r="G611" s="16" t="s">
        <v>137</v>
      </c>
      <c r="H611">
        <f t="shared" si="20"/>
        <v>3</v>
      </c>
      <c r="I611" t="str">
        <f t="shared" si="21"/>
        <v>🍺🍺🍺</v>
      </c>
      <c r="J611" s="3" t="str">
        <f>VLOOKUP(E611,Länderkennzeichen!$G$1:$J$250,3,0)</f>
        <v>GER</v>
      </c>
      <c r="K611" t="str">
        <f>VLOOKUP(E611,Länderkennzeichen!$G$1:$J$250,4,0)</f>
        <v>Deutschland</v>
      </c>
    </row>
    <row r="612" spans="1:11" x14ac:dyDescent="0.2">
      <c r="A612" s="22">
        <v>609</v>
      </c>
      <c r="B612" s="11" t="s">
        <v>653</v>
      </c>
      <c r="C612" s="17">
        <v>0.33</v>
      </c>
      <c r="D612" s="76"/>
      <c r="E612" s="24" t="s">
        <v>958</v>
      </c>
      <c r="F612" s="24">
        <v>2018</v>
      </c>
      <c r="G612" s="3" t="s">
        <v>138</v>
      </c>
      <c r="H612">
        <f t="shared" si="20"/>
        <v>1</v>
      </c>
      <c r="I612" t="str">
        <f t="shared" si="21"/>
        <v>🍺</v>
      </c>
      <c r="J612" s="3" t="str">
        <f>VLOOKUP(E612,Länderkennzeichen!$G$1:$J$250,3,0)</f>
        <v>GER</v>
      </c>
      <c r="K612" t="str">
        <f>VLOOKUP(E612,Länderkennzeichen!$G$1:$J$250,4,0)</f>
        <v>Deutschland</v>
      </c>
    </row>
    <row r="613" spans="1:11" x14ac:dyDescent="0.2">
      <c r="A613" s="22">
        <v>610</v>
      </c>
      <c r="B613" s="11" t="s">
        <v>658</v>
      </c>
      <c r="C613" s="17">
        <v>0.5</v>
      </c>
      <c r="D613" s="76"/>
      <c r="E613" s="24" t="s">
        <v>958</v>
      </c>
      <c r="F613" s="24">
        <v>2018</v>
      </c>
      <c r="G613" s="3" t="s">
        <v>137</v>
      </c>
      <c r="H613">
        <f t="shared" si="20"/>
        <v>3</v>
      </c>
      <c r="I613" t="str">
        <f t="shared" si="21"/>
        <v>🍺🍺🍺</v>
      </c>
      <c r="J613" s="3" t="str">
        <f>VLOOKUP(E613,Länderkennzeichen!$G$1:$J$250,3,0)</f>
        <v>GER</v>
      </c>
      <c r="K613" t="str">
        <f>VLOOKUP(E613,Länderkennzeichen!$G$1:$J$250,4,0)</f>
        <v>Deutschland</v>
      </c>
    </row>
    <row r="614" spans="1:11" x14ac:dyDescent="0.2">
      <c r="A614" s="22">
        <v>611</v>
      </c>
      <c r="B614" s="11" t="s">
        <v>654</v>
      </c>
      <c r="C614" s="17">
        <v>0.5</v>
      </c>
      <c r="D614" s="76"/>
      <c r="E614" s="24" t="s">
        <v>958</v>
      </c>
      <c r="F614" s="24">
        <v>2018</v>
      </c>
      <c r="G614" s="3" t="s">
        <v>153</v>
      </c>
      <c r="H614">
        <f t="shared" si="20"/>
        <v>3</v>
      </c>
      <c r="I614" t="str">
        <f t="shared" si="21"/>
        <v>🍺🍺🍺</v>
      </c>
      <c r="J614" s="3" t="str">
        <f>VLOOKUP(E614,Länderkennzeichen!$G$1:$J$250,3,0)</f>
        <v>GER</v>
      </c>
      <c r="K614" t="str">
        <f>VLOOKUP(E614,Länderkennzeichen!$G$1:$J$250,4,0)</f>
        <v>Deutschland</v>
      </c>
    </row>
    <row r="615" spans="1:11" x14ac:dyDescent="0.2">
      <c r="A615" s="22">
        <v>612</v>
      </c>
      <c r="B615" s="11" t="s">
        <v>655</v>
      </c>
      <c r="C615" s="17">
        <v>0.33</v>
      </c>
      <c r="D615" s="76"/>
      <c r="E615" s="24" t="s">
        <v>958</v>
      </c>
      <c r="F615" s="24">
        <v>2018</v>
      </c>
      <c r="G615" s="3" t="s">
        <v>153</v>
      </c>
      <c r="H615">
        <f t="shared" si="20"/>
        <v>3</v>
      </c>
      <c r="I615" t="str">
        <f t="shared" si="21"/>
        <v>🍺🍺🍺</v>
      </c>
      <c r="J615" s="3" t="str">
        <f>VLOOKUP(E615,Länderkennzeichen!$G$1:$J$250,3,0)</f>
        <v>GER</v>
      </c>
      <c r="K615" t="str">
        <f>VLOOKUP(E615,Länderkennzeichen!$G$1:$J$250,4,0)</f>
        <v>Deutschland</v>
      </c>
    </row>
    <row r="616" spans="1:11" x14ac:dyDescent="0.2">
      <c r="A616" s="22">
        <v>613</v>
      </c>
      <c r="B616" s="11" t="s">
        <v>659</v>
      </c>
      <c r="C616" s="17">
        <v>0.35</v>
      </c>
      <c r="D616" s="76"/>
      <c r="E616" s="24" t="s">
        <v>1314</v>
      </c>
      <c r="F616" s="24">
        <v>2018</v>
      </c>
      <c r="G616" s="3" t="s">
        <v>153</v>
      </c>
      <c r="H616">
        <f t="shared" si="20"/>
        <v>3</v>
      </c>
      <c r="I616" t="str">
        <f t="shared" si="21"/>
        <v>🍺🍺🍺</v>
      </c>
      <c r="J616" s="3" t="str">
        <f>VLOOKUP(E616,Länderkennzeichen!$G$1:$J$250,3,0)</f>
        <v>CHI</v>
      </c>
      <c r="K616" t="str">
        <f>VLOOKUP(E616,Länderkennzeichen!$G$1:$J$250,4,0)</f>
        <v>Chile</v>
      </c>
    </row>
    <row r="617" spans="1:11" x14ac:dyDescent="0.2">
      <c r="A617" s="22">
        <v>614</v>
      </c>
      <c r="B617" s="11" t="s">
        <v>656</v>
      </c>
      <c r="C617" s="17">
        <v>0.5</v>
      </c>
      <c r="D617" s="76"/>
      <c r="E617" s="24" t="s">
        <v>958</v>
      </c>
      <c r="F617" s="24">
        <v>2018</v>
      </c>
      <c r="G617" s="3" t="s">
        <v>153</v>
      </c>
      <c r="H617">
        <f t="shared" si="20"/>
        <v>3</v>
      </c>
      <c r="I617" t="str">
        <f t="shared" si="21"/>
        <v>🍺🍺🍺</v>
      </c>
      <c r="J617" s="3" t="str">
        <f>VLOOKUP(E617,Länderkennzeichen!$G$1:$J$250,3,0)</f>
        <v>GER</v>
      </c>
      <c r="K617" t="str">
        <f>VLOOKUP(E617,Länderkennzeichen!$G$1:$J$250,4,0)</f>
        <v>Deutschland</v>
      </c>
    </row>
    <row r="618" spans="1:11" x14ac:dyDescent="0.2">
      <c r="A618" s="22">
        <v>615</v>
      </c>
      <c r="B618" s="11" t="s">
        <v>657</v>
      </c>
      <c r="C618" s="17">
        <v>0.5</v>
      </c>
      <c r="D618" s="76"/>
      <c r="E618" s="24" t="s">
        <v>958</v>
      </c>
      <c r="F618" s="24">
        <v>2018</v>
      </c>
      <c r="G618" s="3" t="s">
        <v>138</v>
      </c>
      <c r="H618">
        <f t="shared" si="20"/>
        <v>1</v>
      </c>
      <c r="I618" t="str">
        <f t="shared" si="21"/>
        <v>🍺</v>
      </c>
      <c r="J618" s="3" t="str">
        <f>VLOOKUP(E618,Länderkennzeichen!$G$1:$J$250,3,0)</f>
        <v>GER</v>
      </c>
      <c r="K618" t="str">
        <f>VLOOKUP(E618,Länderkennzeichen!$G$1:$J$250,4,0)</f>
        <v>Deutschland</v>
      </c>
    </row>
    <row r="619" spans="1:11" x14ac:dyDescent="0.2">
      <c r="A619" s="22">
        <v>616</v>
      </c>
      <c r="B619" s="11" t="s">
        <v>660</v>
      </c>
      <c r="C619" s="17">
        <v>0.5</v>
      </c>
      <c r="D619" s="76"/>
      <c r="E619" s="24" t="s">
        <v>958</v>
      </c>
      <c r="F619" s="24">
        <v>2018</v>
      </c>
      <c r="G619" s="3" t="s">
        <v>153</v>
      </c>
      <c r="H619">
        <f t="shared" si="20"/>
        <v>3</v>
      </c>
      <c r="I619" t="str">
        <f t="shared" si="21"/>
        <v>🍺🍺🍺</v>
      </c>
      <c r="J619" s="3" t="str">
        <f>VLOOKUP(E619,Länderkennzeichen!$G$1:$J$250,3,0)</f>
        <v>GER</v>
      </c>
      <c r="K619" t="str">
        <f>VLOOKUP(E619,Länderkennzeichen!$G$1:$J$250,4,0)</f>
        <v>Deutschland</v>
      </c>
    </row>
    <row r="620" spans="1:11" x14ac:dyDescent="0.2">
      <c r="A620" s="22">
        <v>617</v>
      </c>
      <c r="B620" s="11" t="s">
        <v>661</v>
      </c>
      <c r="C620" s="17">
        <v>0.66</v>
      </c>
      <c r="D620" s="76"/>
      <c r="E620" s="24" t="s">
        <v>1570</v>
      </c>
      <c r="F620" s="24">
        <v>2018</v>
      </c>
      <c r="G620" s="3" t="s">
        <v>153</v>
      </c>
      <c r="H620">
        <f t="shared" si="20"/>
        <v>3</v>
      </c>
      <c r="I620" t="str">
        <f t="shared" si="21"/>
        <v>🍺🍺🍺</v>
      </c>
      <c r="J620" s="3" t="str">
        <f>VLOOKUP(E620,Länderkennzeichen!$G$1:$J$250,3,0)</f>
        <v>ITA</v>
      </c>
      <c r="K620" t="str">
        <f>VLOOKUP(E620,Länderkennzeichen!$G$1:$J$250,4,0)</f>
        <v>Italien</v>
      </c>
    </row>
    <row r="621" spans="1:11" x14ac:dyDescent="0.2">
      <c r="A621" s="22">
        <v>618</v>
      </c>
      <c r="B621" s="11" t="s">
        <v>662</v>
      </c>
      <c r="C621" s="17">
        <v>0.5</v>
      </c>
      <c r="D621" s="76"/>
      <c r="E621" s="24" t="s">
        <v>1570</v>
      </c>
      <c r="F621" s="24">
        <v>2018</v>
      </c>
      <c r="G621" s="3" t="s">
        <v>153</v>
      </c>
      <c r="H621">
        <f t="shared" si="20"/>
        <v>3</v>
      </c>
      <c r="I621" t="str">
        <f t="shared" si="21"/>
        <v>🍺🍺🍺</v>
      </c>
      <c r="J621" s="3" t="str">
        <f>VLOOKUP(E621,Länderkennzeichen!$G$1:$J$250,3,0)</f>
        <v>ITA</v>
      </c>
      <c r="K621" t="str">
        <f>VLOOKUP(E621,Länderkennzeichen!$G$1:$J$250,4,0)</f>
        <v>Italien</v>
      </c>
    </row>
    <row r="622" spans="1:11" x14ac:dyDescent="0.2">
      <c r="A622" s="22">
        <v>619</v>
      </c>
      <c r="B622" s="11" t="s">
        <v>663</v>
      </c>
      <c r="C622" s="17">
        <v>0.33</v>
      </c>
      <c r="D622" s="76"/>
      <c r="E622" s="24" t="s">
        <v>958</v>
      </c>
      <c r="F622" s="24">
        <v>2018</v>
      </c>
      <c r="G622" s="3" t="s">
        <v>137</v>
      </c>
      <c r="H622">
        <f t="shared" si="20"/>
        <v>3</v>
      </c>
      <c r="I622" t="str">
        <f t="shared" si="21"/>
        <v>🍺🍺🍺</v>
      </c>
      <c r="J622" s="3" t="str">
        <f>VLOOKUP(E622,Länderkennzeichen!$G$1:$J$250,3,0)</f>
        <v>GER</v>
      </c>
      <c r="K622" t="str">
        <f>VLOOKUP(E622,Länderkennzeichen!$G$1:$J$250,4,0)</f>
        <v>Deutschland</v>
      </c>
    </row>
    <row r="623" spans="1:11" x14ac:dyDescent="0.2">
      <c r="A623" s="22">
        <v>620</v>
      </c>
      <c r="B623" s="11" t="s">
        <v>664</v>
      </c>
      <c r="C623" s="17">
        <v>0.5</v>
      </c>
      <c r="D623" s="77"/>
      <c r="E623" s="24" t="s">
        <v>958</v>
      </c>
      <c r="F623" s="24">
        <v>2018</v>
      </c>
      <c r="G623" s="16" t="s">
        <v>153</v>
      </c>
      <c r="H623">
        <f t="shared" si="20"/>
        <v>3</v>
      </c>
      <c r="I623" t="str">
        <f t="shared" si="21"/>
        <v>🍺🍺🍺</v>
      </c>
      <c r="J623" s="3" t="str">
        <f>VLOOKUP(E623,Länderkennzeichen!$G$1:$J$250,3,0)</f>
        <v>GER</v>
      </c>
      <c r="K623" t="str">
        <f>VLOOKUP(E623,Länderkennzeichen!$G$1:$J$250,4,0)</f>
        <v>Deutschland</v>
      </c>
    </row>
    <row r="624" spans="1:11" x14ac:dyDescent="0.2">
      <c r="A624" s="22">
        <v>621</v>
      </c>
      <c r="B624" s="11" t="s">
        <v>665</v>
      </c>
      <c r="C624" s="17">
        <v>0.33</v>
      </c>
      <c r="D624" s="76"/>
      <c r="E624" s="24" t="s">
        <v>958</v>
      </c>
      <c r="F624" s="24">
        <v>2018</v>
      </c>
      <c r="G624" s="3" t="s">
        <v>138</v>
      </c>
      <c r="H624">
        <f t="shared" si="20"/>
        <v>1</v>
      </c>
      <c r="I624" t="str">
        <f t="shared" si="21"/>
        <v>🍺</v>
      </c>
      <c r="J624" s="3" t="str">
        <f>VLOOKUP(E624,Länderkennzeichen!$G$1:$J$250,3,0)</f>
        <v>GER</v>
      </c>
      <c r="K624" t="str">
        <f>VLOOKUP(E624,Länderkennzeichen!$G$1:$J$250,4,0)</f>
        <v>Deutschland</v>
      </c>
    </row>
    <row r="625" spans="1:11" x14ac:dyDescent="0.2">
      <c r="A625" s="22">
        <v>622</v>
      </c>
      <c r="B625" s="11" t="s">
        <v>666</v>
      </c>
      <c r="C625" s="17">
        <v>0.5</v>
      </c>
      <c r="D625" s="76"/>
      <c r="E625" s="24" t="s">
        <v>958</v>
      </c>
      <c r="F625" s="24">
        <v>2018</v>
      </c>
      <c r="G625" s="3" t="s">
        <v>153</v>
      </c>
      <c r="H625">
        <f t="shared" si="20"/>
        <v>3</v>
      </c>
      <c r="I625" t="str">
        <f t="shared" si="21"/>
        <v>🍺🍺🍺</v>
      </c>
      <c r="J625" s="3" t="str">
        <f>VLOOKUP(E625,Länderkennzeichen!$G$1:$J$250,3,0)</f>
        <v>GER</v>
      </c>
      <c r="K625" t="str">
        <f>VLOOKUP(E625,Länderkennzeichen!$G$1:$J$250,4,0)</f>
        <v>Deutschland</v>
      </c>
    </row>
    <row r="626" spans="1:11" x14ac:dyDescent="0.2">
      <c r="A626" s="22">
        <v>623</v>
      </c>
      <c r="B626" s="11" t="s">
        <v>667</v>
      </c>
      <c r="C626" s="17">
        <v>0.5</v>
      </c>
      <c r="D626" s="76"/>
      <c r="E626" s="24" t="s">
        <v>958</v>
      </c>
      <c r="F626" s="24">
        <v>2018</v>
      </c>
      <c r="G626" s="3" t="s">
        <v>137</v>
      </c>
      <c r="H626">
        <f t="shared" si="20"/>
        <v>3</v>
      </c>
      <c r="I626" t="str">
        <f t="shared" si="21"/>
        <v>🍺🍺🍺</v>
      </c>
      <c r="J626" s="3" t="str">
        <f>VLOOKUP(E626,Länderkennzeichen!$G$1:$J$250,3,0)</f>
        <v>GER</v>
      </c>
      <c r="K626" t="str">
        <f>VLOOKUP(E626,Länderkennzeichen!$G$1:$J$250,4,0)</f>
        <v>Deutschland</v>
      </c>
    </row>
    <row r="627" spans="1:11" x14ac:dyDescent="0.2">
      <c r="A627" s="22">
        <v>624</v>
      </c>
      <c r="B627" s="11" t="s">
        <v>668</v>
      </c>
      <c r="C627" s="17">
        <v>0.5</v>
      </c>
      <c r="D627" s="76"/>
      <c r="E627" s="24" t="s">
        <v>958</v>
      </c>
      <c r="F627" s="24">
        <v>2018</v>
      </c>
      <c r="G627" s="3" t="s">
        <v>137</v>
      </c>
      <c r="H627">
        <f t="shared" si="20"/>
        <v>3</v>
      </c>
      <c r="I627" t="str">
        <f t="shared" si="21"/>
        <v>🍺🍺🍺</v>
      </c>
      <c r="J627" s="3" t="str">
        <f>VLOOKUP(E627,Länderkennzeichen!$G$1:$J$250,3,0)</f>
        <v>GER</v>
      </c>
      <c r="K627" t="str">
        <f>VLOOKUP(E627,Länderkennzeichen!$G$1:$J$250,4,0)</f>
        <v>Deutschland</v>
      </c>
    </row>
    <row r="628" spans="1:11" x14ac:dyDescent="0.2">
      <c r="A628" s="22">
        <v>625</v>
      </c>
      <c r="B628" s="11" t="s">
        <v>669</v>
      </c>
      <c r="C628" s="17">
        <v>0.5</v>
      </c>
      <c r="D628" s="77"/>
      <c r="E628" s="24" t="s">
        <v>958</v>
      </c>
      <c r="F628" s="24">
        <v>2018</v>
      </c>
      <c r="G628" s="16" t="s">
        <v>137</v>
      </c>
      <c r="H628">
        <f t="shared" si="20"/>
        <v>3</v>
      </c>
      <c r="I628" t="str">
        <f t="shared" si="21"/>
        <v>🍺🍺🍺</v>
      </c>
      <c r="J628" s="3" t="str">
        <f>VLOOKUP(E628,Länderkennzeichen!$G$1:$J$250,3,0)</f>
        <v>GER</v>
      </c>
      <c r="K628" t="str">
        <f>VLOOKUP(E628,Länderkennzeichen!$G$1:$J$250,4,0)</f>
        <v>Deutschland</v>
      </c>
    </row>
    <row r="629" spans="1:11" x14ac:dyDescent="0.2">
      <c r="A629" s="22">
        <v>626</v>
      </c>
      <c r="B629" s="11" t="s">
        <v>682</v>
      </c>
      <c r="C629" s="17">
        <v>0.5</v>
      </c>
      <c r="D629" s="76"/>
      <c r="E629" s="24" t="s">
        <v>958</v>
      </c>
      <c r="F629" s="24">
        <v>2019</v>
      </c>
      <c r="G629" s="3" t="s">
        <v>137</v>
      </c>
      <c r="H629">
        <f t="shared" si="20"/>
        <v>3</v>
      </c>
      <c r="I629" t="str">
        <f t="shared" si="21"/>
        <v>🍺🍺🍺</v>
      </c>
      <c r="J629" s="3" t="str">
        <f>VLOOKUP(E629,Länderkennzeichen!$G$1:$J$250,3,0)</f>
        <v>GER</v>
      </c>
      <c r="K629" t="str">
        <f>VLOOKUP(E629,Länderkennzeichen!$G$1:$J$250,4,0)</f>
        <v>Deutschland</v>
      </c>
    </row>
    <row r="630" spans="1:11" x14ac:dyDescent="0.2">
      <c r="A630" s="22">
        <v>627</v>
      </c>
      <c r="B630" s="11" t="s">
        <v>670</v>
      </c>
      <c r="C630" s="17">
        <v>0.5</v>
      </c>
      <c r="D630" s="76"/>
      <c r="E630" s="24" t="s">
        <v>958</v>
      </c>
      <c r="F630" s="24">
        <v>2018</v>
      </c>
      <c r="G630" s="3" t="s">
        <v>153</v>
      </c>
      <c r="H630">
        <f t="shared" si="20"/>
        <v>3</v>
      </c>
      <c r="I630" t="str">
        <f t="shared" si="21"/>
        <v>🍺🍺🍺</v>
      </c>
      <c r="J630" s="3" t="str">
        <f>VLOOKUP(E630,Länderkennzeichen!$G$1:$J$250,3,0)</f>
        <v>GER</v>
      </c>
      <c r="K630" t="str">
        <f>VLOOKUP(E630,Länderkennzeichen!$G$1:$J$250,4,0)</f>
        <v>Deutschland</v>
      </c>
    </row>
    <row r="631" spans="1:11" x14ac:dyDescent="0.2">
      <c r="A631" s="22">
        <v>628</v>
      </c>
      <c r="B631" s="11" t="s">
        <v>671</v>
      </c>
      <c r="C631" s="17">
        <v>0.33</v>
      </c>
      <c r="D631" s="76"/>
      <c r="E631" s="24" t="s">
        <v>958</v>
      </c>
      <c r="F631" s="24">
        <v>2018</v>
      </c>
      <c r="G631" s="3" t="s">
        <v>137</v>
      </c>
      <c r="H631">
        <f t="shared" si="20"/>
        <v>3</v>
      </c>
      <c r="I631" t="str">
        <f t="shared" si="21"/>
        <v>🍺🍺🍺</v>
      </c>
      <c r="J631" s="3" t="str">
        <f>VLOOKUP(E631,Länderkennzeichen!$G$1:$J$250,3,0)</f>
        <v>GER</v>
      </c>
      <c r="K631" t="str">
        <f>VLOOKUP(E631,Länderkennzeichen!$G$1:$J$250,4,0)</f>
        <v>Deutschland</v>
      </c>
    </row>
    <row r="632" spans="1:11" x14ac:dyDescent="0.2">
      <c r="A632" s="22">
        <v>629</v>
      </c>
      <c r="B632" s="11" t="s">
        <v>674</v>
      </c>
      <c r="C632" s="17">
        <v>0.5</v>
      </c>
      <c r="D632" s="76"/>
      <c r="E632" s="24" t="s">
        <v>958</v>
      </c>
      <c r="F632" s="24">
        <v>2018</v>
      </c>
      <c r="G632" s="3" t="s">
        <v>137</v>
      </c>
      <c r="H632">
        <f t="shared" si="20"/>
        <v>3</v>
      </c>
      <c r="I632" t="str">
        <f t="shared" si="21"/>
        <v>🍺🍺🍺</v>
      </c>
      <c r="J632" s="3" t="str">
        <f>VLOOKUP(E632,Länderkennzeichen!$G$1:$J$250,3,0)</f>
        <v>GER</v>
      </c>
      <c r="K632" t="str">
        <f>VLOOKUP(E632,Länderkennzeichen!$G$1:$J$250,4,0)</f>
        <v>Deutschland</v>
      </c>
    </row>
    <row r="633" spans="1:11" x14ac:dyDescent="0.2">
      <c r="A633" s="22">
        <v>630</v>
      </c>
      <c r="B633" s="11" t="s">
        <v>676</v>
      </c>
      <c r="C633" s="17">
        <v>0.33</v>
      </c>
      <c r="D633" s="76"/>
      <c r="E633" s="24" t="s">
        <v>958</v>
      </c>
      <c r="F633" s="24">
        <v>2018</v>
      </c>
      <c r="G633" s="3" t="s">
        <v>138</v>
      </c>
      <c r="H633">
        <f t="shared" si="20"/>
        <v>1</v>
      </c>
      <c r="I633" t="str">
        <f t="shared" si="21"/>
        <v>🍺</v>
      </c>
      <c r="J633" s="3" t="str">
        <f>VLOOKUP(E633,Länderkennzeichen!$G$1:$J$250,3,0)</f>
        <v>GER</v>
      </c>
      <c r="K633" t="str">
        <f>VLOOKUP(E633,Länderkennzeichen!$G$1:$J$250,4,0)</f>
        <v>Deutschland</v>
      </c>
    </row>
    <row r="634" spans="1:11" x14ac:dyDescent="0.2">
      <c r="A634" s="22">
        <v>631</v>
      </c>
      <c r="B634" s="11" t="s">
        <v>675</v>
      </c>
      <c r="C634" s="17">
        <v>0.5</v>
      </c>
      <c r="D634" s="76"/>
      <c r="E634" s="24" t="s">
        <v>958</v>
      </c>
      <c r="F634" s="24">
        <v>2018</v>
      </c>
      <c r="G634" s="3" t="s">
        <v>153</v>
      </c>
      <c r="H634">
        <f t="shared" si="20"/>
        <v>3</v>
      </c>
      <c r="I634" t="str">
        <f t="shared" si="21"/>
        <v>🍺🍺🍺</v>
      </c>
      <c r="J634" s="3" t="str">
        <f>VLOOKUP(E634,Länderkennzeichen!$G$1:$J$250,3,0)</f>
        <v>GER</v>
      </c>
      <c r="K634" t="str">
        <f>VLOOKUP(E634,Länderkennzeichen!$G$1:$J$250,4,0)</f>
        <v>Deutschland</v>
      </c>
    </row>
    <row r="635" spans="1:11" x14ac:dyDescent="0.2">
      <c r="A635" s="22">
        <v>632</v>
      </c>
      <c r="B635" s="11" t="s">
        <v>672</v>
      </c>
      <c r="C635" s="17">
        <v>0.5</v>
      </c>
      <c r="D635" s="76"/>
      <c r="E635" s="24" t="s">
        <v>958</v>
      </c>
      <c r="F635" s="24">
        <v>2018</v>
      </c>
      <c r="G635" s="3" t="s">
        <v>137</v>
      </c>
      <c r="H635">
        <f t="shared" si="20"/>
        <v>3</v>
      </c>
      <c r="I635" t="str">
        <f t="shared" si="21"/>
        <v>🍺🍺🍺</v>
      </c>
      <c r="J635" s="3" t="str">
        <f>VLOOKUP(E635,Länderkennzeichen!$G$1:$J$250,3,0)</f>
        <v>GER</v>
      </c>
      <c r="K635" t="str">
        <f>VLOOKUP(E635,Länderkennzeichen!$G$1:$J$250,4,0)</f>
        <v>Deutschland</v>
      </c>
    </row>
    <row r="636" spans="1:11" x14ac:dyDescent="0.2">
      <c r="A636" s="22">
        <v>633</v>
      </c>
      <c r="B636" s="11" t="s">
        <v>673</v>
      </c>
      <c r="C636" s="17">
        <v>0.33</v>
      </c>
      <c r="D636" s="76"/>
      <c r="E636" s="24" t="s">
        <v>958</v>
      </c>
      <c r="F636" s="24">
        <v>2018</v>
      </c>
      <c r="G636" s="3" t="s">
        <v>138</v>
      </c>
      <c r="H636">
        <f t="shared" si="20"/>
        <v>1</v>
      </c>
      <c r="I636" t="str">
        <f t="shared" si="21"/>
        <v>🍺</v>
      </c>
      <c r="J636" s="3" t="str">
        <f>VLOOKUP(E636,Länderkennzeichen!$G$1:$J$250,3,0)</f>
        <v>GER</v>
      </c>
      <c r="K636" t="str">
        <f>VLOOKUP(E636,Länderkennzeichen!$G$1:$J$250,4,0)</f>
        <v>Deutschland</v>
      </c>
    </row>
    <row r="637" spans="1:11" x14ac:dyDescent="0.2">
      <c r="A637" s="22">
        <v>634</v>
      </c>
      <c r="B637" s="11" t="s">
        <v>677</v>
      </c>
      <c r="C637" s="17">
        <v>0.33</v>
      </c>
      <c r="D637" s="76"/>
      <c r="E637" s="24" t="s">
        <v>958</v>
      </c>
      <c r="F637" s="24">
        <v>2018</v>
      </c>
      <c r="G637" s="3" t="s">
        <v>138</v>
      </c>
      <c r="H637">
        <f t="shared" si="20"/>
        <v>1</v>
      </c>
      <c r="I637" t="str">
        <f t="shared" si="21"/>
        <v>🍺</v>
      </c>
      <c r="J637" s="3" t="str">
        <f>VLOOKUP(E637,Länderkennzeichen!$G$1:$J$250,3,0)</f>
        <v>GER</v>
      </c>
      <c r="K637" t="str">
        <f>VLOOKUP(E637,Länderkennzeichen!$G$1:$J$250,4,0)</f>
        <v>Deutschland</v>
      </c>
    </row>
    <row r="638" spans="1:11" x14ac:dyDescent="0.2">
      <c r="A638" s="22">
        <v>635</v>
      </c>
      <c r="B638" s="11" t="s">
        <v>678</v>
      </c>
      <c r="C638" s="17">
        <v>0.5</v>
      </c>
      <c r="D638" s="76"/>
      <c r="E638" s="24" t="s">
        <v>966</v>
      </c>
      <c r="F638" s="24">
        <v>2018</v>
      </c>
      <c r="G638" s="3" t="s">
        <v>137</v>
      </c>
      <c r="H638">
        <f t="shared" si="20"/>
        <v>3</v>
      </c>
      <c r="I638" t="str">
        <f t="shared" si="21"/>
        <v>🍺🍺🍺</v>
      </c>
      <c r="J638" s="3" t="str">
        <f>VLOOKUP(E638,Länderkennzeichen!$G$1:$J$250,3,0)</f>
        <v>AUT</v>
      </c>
      <c r="K638" t="str">
        <f>VLOOKUP(E638,Länderkennzeichen!$G$1:$J$250,4,0)</f>
        <v>Österreich</v>
      </c>
    </row>
    <row r="639" spans="1:11" x14ac:dyDescent="0.2">
      <c r="A639" s="22">
        <v>636</v>
      </c>
      <c r="B639" s="11" t="s">
        <v>679</v>
      </c>
      <c r="C639" s="17">
        <v>0.5</v>
      </c>
      <c r="D639" s="76"/>
      <c r="E639" s="24" t="s">
        <v>958</v>
      </c>
      <c r="F639" s="24">
        <v>2018</v>
      </c>
      <c r="G639" s="3" t="s">
        <v>153</v>
      </c>
      <c r="H639">
        <f t="shared" si="20"/>
        <v>3</v>
      </c>
      <c r="I639" t="str">
        <f t="shared" si="21"/>
        <v>🍺🍺🍺</v>
      </c>
      <c r="J639" s="3" t="str">
        <f>VLOOKUP(E639,Länderkennzeichen!$G$1:$J$250,3,0)</f>
        <v>GER</v>
      </c>
      <c r="K639" t="str">
        <f>VLOOKUP(E639,Länderkennzeichen!$G$1:$J$250,4,0)</f>
        <v>Deutschland</v>
      </c>
    </row>
    <row r="640" spans="1:11" x14ac:dyDescent="0.2">
      <c r="A640" s="22">
        <v>637</v>
      </c>
      <c r="B640" s="11" t="s">
        <v>680</v>
      </c>
      <c r="C640" s="17">
        <v>0.33</v>
      </c>
      <c r="D640" s="76"/>
      <c r="E640" s="24" t="s">
        <v>1574</v>
      </c>
      <c r="F640" s="24">
        <v>2018</v>
      </c>
      <c r="G640" s="3" t="s">
        <v>153</v>
      </c>
      <c r="H640">
        <f t="shared" si="20"/>
        <v>3</v>
      </c>
      <c r="I640" t="str">
        <f t="shared" si="21"/>
        <v>🍺🍺🍺</v>
      </c>
      <c r="J640" s="3" t="str">
        <f>VLOOKUP(E640,Länderkennzeichen!$G$1:$J$250,3,0)</f>
        <v>JAM</v>
      </c>
      <c r="K640" t="str">
        <f>VLOOKUP(E640,Länderkennzeichen!$G$1:$J$250,4,0)</f>
        <v>Jamaika</v>
      </c>
    </row>
    <row r="641" spans="1:11" x14ac:dyDescent="0.2">
      <c r="A641" s="22">
        <v>638</v>
      </c>
      <c r="B641" s="11" t="s">
        <v>684</v>
      </c>
      <c r="C641" s="17">
        <v>0.3</v>
      </c>
      <c r="D641" s="76"/>
      <c r="E641" s="24" t="s">
        <v>180</v>
      </c>
      <c r="F641" s="24">
        <v>2018</v>
      </c>
      <c r="G641" s="3" t="s">
        <v>138</v>
      </c>
      <c r="H641">
        <f t="shared" si="20"/>
        <v>1</v>
      </c>
      <c r="I641" t="str">
        <f t="shared" si="21"/>
        <v>🍺</v>
      </c>
      <c r="J641" s="3" t="str">
        <f>VLOOKUP(E641,Länderkennzeichen!$G$1:$J$250,3,0)</f>
        <v>USA</v>
      </c>
      <c r="K641" t="str">
        <f>VLOOKUP(E641,Länderkennzeichen!$G$1:$J$250,4,0)</f>
        <v>Vereinigte Staaten von Amerika</v>
      </c>
    </row>
    <row r="642" spans="1:11" x14ac:dyDescent="0.2">
      <c r="A642" s="22">
        <v>639</v>
      </c>
      <c r="B642" s="11" t="s">
        <v>685</v>
      </c>
      <c r="C642" s="17">
        <v>0.33</v>
      </c>
      <c r="D642" s="76"/>
      <c r="E642" s="24" t="s">
        <v>958</v>
      </c>
      <c r="F642" s="24">
        <v>2018</v>
      </c>
      <c r="G642" s="3" t="s">
        <v>137</v>
      </c>
      <c r="H642">
        <f t="shared" si="20"/>
        <v>3</v>
      </c>
      <c r="I642" t="str">
        <f t="shared" si="21"/>
        <v>🍺🍺🍺</v>
      </c>
      <c r="J642" s="3" t="str">
        <f>VLOOKUP(E642,Länderkennzeichen!$G$1:$J$250,3,0)</f>
        <v>GER</v>
      </c>
      <c r="K642" t="str">
        <f>VLOOKUP(E642,Länderkennzeichen!$G$1:$J$250,4,0)</f>
        <v>Deutschland</v>
      </c>
    </row>
    <row r="643" spans="1:11" x14ac:dyDescent="0.2">
      <c r="A643" s="22">
        <v>640</v>
      </c>
      <c r="B643" s="11" t="s">
        <v>686</v>
      </c>
      <c r="C643" s="17">
        <v>0.5</v>
      </c>
      <c r="D643" s="76"/>
      <c r="E643" s="24" t="s">
        <v>958</v>
      </c>
      <c r="F643" s="24">
        <v>2018</v>
      </c>
      <c r="G643" s="3" t="s">
        <v>137</v>
      </c>
      <c r="H643">
        <f t="shared" si="20"/>
        <v>3</v>
      </c>
      <c r="I643" t="str">
        <f t="shared" si="21"/>
        <v>🍺🍺🍺</v>
      </c>
      <c r="J643" s="3" t="str">
        <f>VLOOKUP(E643,Länderkennzeichen!$G$1:$J$250,3,0)</f>
        <v>GER</v>
      </c>
      <c r="K643" t="str">
        <f>VLOOKUP(E643,Länderkennzeichen!$G$1:$J$250,4,0)</f>
        <v>Deutschland</v>
      </c>
    </row>
    <row r="644" spans="1:11" x14ac:dyDescent="0.2">
      <c r="A644" s="22">
        <v>641</v>
      </c>
      <c r="B644" s="11" t="s">
        <v>687</v>
      </c>
      <c r="C644" s="17">
        <v>0.5</v>
      </c>
      <c r="D644" s="76"/>
      <c r="E644" s="24" t="s">
        <v>958</v>
      </c>
      <c r="F644" s="24">
        <v>2018</v>
      </c>
      <c r="G644" s="3" t="s">
        <v>137</v>
      </c>
      <c r="H644">
        <f t="shared" si="20"/>
        <v>3</v>
      </c>
      <c r="I644" t="str">
        <f t="shared" si="21"/>
        <v>🍺🍺🍺</v>
      </c>
      <c r="J644" s="3" t="str">
        <f>VLOOKUP(E644,Länderkennzeichen!$G$1:$J$250,3,0)</f>
        <v>GER</v>
      </c>
      <c r="K644" t="str">
        <f>VLOOKUP(E644,Länderkennzeichen!$G$1:$J$250,4,0)</f>
        <v>Deutschland</v>
      </c>
    </row>
    <row r="645" spans="1:11" x14ac:dyDescent="0.2">
      <c r="A645" s="22">
        <v>642</v>
      </c>
      <c r="B645" s="11" t="s">
        <v>688</v>
      </c>
      <c r="C645" s="17">
        <v>0.5</v>
      </c>
      <c r="D645" s="76"/>
      <c r="E645" s="24" t="s">
        <v>958</v>
      </c>
      <c r="F645" s="24">
        <v>2018</v>
      </c>
      <c r="G645" s="3" t="s">
        <v>153</v>
      </c>
      <c r="H645">
        <f t="shared" si="20"/>
        <v>3</v>
      </c>
      <c r="I645" t="str">
        <f t="shared" si="21"/>
        <v>🍺🍺🍺</v>
      </c>
      <c r="J645" s="3" t="str">
        <f>VLOOKUP(E645,Länderkennzeichen!$G$1:$J$250,3,0)</f>
        <v>GER</v>
      </c>
      <c r="K645" t="str">
        <f>VLOOKUP(E645,Länderkennzeichen!$G$1:$J$250,4,0)</f>
        <v>Deutschland</v>
      </c>
    </row>
    <row r="646" spans="1:11" x14ac:dyDescent="0.2">
      <c r="A646" s="22">
        <v>643</v>
      </c>
      <c r="B646" s="11" t="s">
        <v>689</v>
      </c>
      <c r="C646" s="17">
        <v>0.5</v>
      </c>
      <c r="D646" s="76"/>
      <c r="E646" s="24" t="s">
        <v>958</v>
      </c>
      <c r="F646" s="24">
        <v>2018</v>
      </c>
      <c r="G646" s="3" t="s">
        <v>137</v>
      </c>
      <c r="H646">
        <f t="shared" si="20"/>
        <v>3</v>
      </c>
      <c r="I646" t="str">
        <f t="shared" si="21"/>
        <v>🍺🍺🍺</v>
      </c>
      <c r="J646" s="3" t="str">
        <f>VLOOKUP(E646,Länderkennzeichen!$G$1:$J$250,3,0)</f>
        <v>GER</v>
      </c>
      <c r="K646" t="str">
        <f>VLOOKUP(E646,Länderkennzeichen!$G$1:$J$250,4,0)</f>
        <v>Deutschland</v>
      </c>
    </row>
    <row r="647" spans="1:11" x14ac:dyDescent="0.2">
      <c r="A647" s="22">
        <v>644</v>
      </c>
      <c r="B647" s="11" t="s">
        <v>690</v>
      </c>
      <c r="C647" s="17">
        <v>0.5</v>
      </c>
      <c r="D647" s="76"/>
      <c r="E647" s="24" t="s">
        <v>958</v>
      </c>
      <c r="F647" s="24">
        <v>2018</v>
      </c>
      <c r="G647" s="3" t="s">
        <v>137</v>
      </c>
      <c r="H647">
        <f t="shared" si="20"/>
        <v>3</v>
      </c>
      <c r="I647" t="str">
        <f t="shared" si="21"/>
        <v>🍺🍺🍺</v>
      </c>
      <c r="J647" s="3" t="str">
        <f>VLOOKUP(E647,Länderkennzeichen!$G$1:$J$250,3,0)</f>
        <v>GER</v>
      </c>
      <c r="K647" t="str">
        <f>VLOOKUP(E647,Länderkennzeichen!$G$1:$J$250,4,0)</f>
        <v>Deutschland</v>
      </c>
    </row>
    <row r="648" spans="1:11" x14ac:dyDescent="0.2">
      <c r="A648" s="22">
        <v>645</v>
      </c>
      <c r="B648" s="11" t="s">
        <v>691</v>
      </c>
      <c r="C648" s="17">
        <v>0.5</v>
      </c>
      <c r="D648" s="76"/>
      <c r="E648" s="24" t="s">
        <v>958</v>
      </c>
      <c r="F648" s="24">
        <v>2018</v>
      </c>
      <c r="G648" s="3" t="s">
        <v>137</v>
      </c>
      <c r="H648">
        <f t="shared" si="20"/>
        <v>3</v>
      </c>
      <c r="I648" t="str">
        <f t="shared" si="21"/>
        <v>🍺🍺🍺</v>
      </c>
      <c r="J648" s="3" t="str">
        <f>VLOOKUP(E648,Länderkennzeichen!$G$1:$J$250,3,0)</f>
        <v>GER</v>
      </c>
      <c r="K648" t="str">
        <f>VLOOKUP(E648,Länderkennzeichen!$G$1:$J$250,4,0)</f>
        <v>Deutschland</v>
      </c>
    </row>
    <row r="649" spans="1:11" x14ac:dyDescent="0.2">
      <c r="A649" s="22">
        <v>646</v>
      </c>
      <c r="B649" s="11" t="s">
        <v>692</v>
      </c>
      <c r="C649" s="17">
        <v>0.66</v>
      </c>
      <c r="D649" s="76"/>
      <c r="E649" s="24" t="s">
        <v>1570</v>
      </c>
      <c r="F649" s="24">
        <v>2018</v>
      </c>
      <c r="G649" s="3" t="s">
        <v>137</v>
      </c>
      <c r="H649">
        <f t="shared" si="20"/>
        <v>3</v>
      </c>
      <c r="I649" t="str">
        <f t="shared" si="21"/>
        <v>🍺🍺🍺</v>
      </c>
      <c r="J649" s="3" t="str">
        <f>VLOOKUP(E649,Länderkennzeichen!$G$1:$J$250,3,0)</f>
        <v>ITA</v>
      </c>
      <c r="K649" t="str">
        <f>VLOOKUP(E649,Länderkennzeichen!$G$1:$J$250,4,0)</f>
        <v>Italien</v>
      </c>
    </row>
    <row r="650" spans="1:11" x14ac:dyDescent="0.2">
      <c r="A650" s="22">
        <v>647</v>
      </c>
      <c r="B650" s="12" t="s">
        <v>693</v>
      </c>
      <c r="C650" s="18">
        <v>0.5</v>
      </c>
      <c r="D650" s="78"/>
      <c r="E650" s="32" t="s">
        <v>958</v>
      </c>
      <c r="F650" s="32">
        <v>2018</v>
      </c>
      <c r="G650" s="4" t="s">
        <v>137</v>
      </c>
      <c r="H650">
        <f t="shared" si="20"/>
        <v>3</v>
      </c>
      <c r="I650" t="str">
        <f t="shared" si="21"/>
        <v>🍺🍺🍺</v>
      </c>
      <c r="J650" s="3" t="str">
        <f>VLOOKUP(E650,Länderkennzeichen!$G$1:$J$250,3,0)</f>
        <v>GER</v>
      </c>
      <c r="K650" t="str">
        <f>VLOOKUP(E650,Länderkennzeichen!$G$1:$J$250,4,0)</f>
        <v>Deutschland</v>
      </c>
    </row>
    <row r="651" spans="1:11" x14ac:dyDescent="0.2">
      <c r="A651" s="22">
        <v>648</v>
      </c>
      <c r="B651" s="9" t="s">
        <v>694</v>
      </c>
      <c r="C651" s="17">
        <v>0.5</v>
      </c>
      <c r="D651" s="77"/>
      <c r="E651" s="24" t="s">
        <v>1570</v>
      </c>
      <c r="F651" s="24">
        <v>2018</v>
      </c>
      <c r="G651" s="16" t="s">
        <v>153</v>
      </c>
      <c r="H651">
        <f t="shared" si="20"/>
        <v>3</v>
      </c>
      <c r="I651" t="str">
        <f t="shared" si="21"/>
        <v>🍺🍺🍺</v>
      </c>
      <c r="J651" s="3" t="str">
        <f>VLOOKUP(E651,Länderkennzeichen!$G$1:$J$250,3,0)</f>
        <v>ITA</v>
      </c>
      <c r="K651" t="str">
        <f>VLOOKUP(E651,Länderkennzeichen!$G$1:$J$250,4,0)</f>
        <v>Italien</v>
      </c>
    </row>
    <row r="652" spans="1:11" x14ac:dyDescent="0.2">
      <c r="A652" s="22">
        <v>649</v>
      </c>
      <c r="B652" s="11" t="s">
        <v>695</v>
      </c>
      <c r="C652" s="17">
        <v>0.33</v>
      </c>
      <c r="D652" s="77"/>
      <c r="E652" s="24" t="s">
        <v>958</v>
      </c>
      <c r="F652" s="24">
        <v>2019</v>
      </c>
      <c r="G652" s="16" t="s">
        <v>138</v>
      </c>
      <c r="H652">
        <f t="shared" si="20"/>
        <v>1</v>
      </c>
      <c r="I652" t="str">
        <f t="shared" si="21"/>
        <v>🍺</v>
      </c>
      <c r="J652" s="3" t="str">
        <f>VLOOKUP(E652,Länderkennzeichen!$G$1:$J$250,3,0)</f>
        <v>GER</v>
      </c>
      <c r="K652" t="str">
        <f>VLOOKUP(E652,Länderkennzeichen!$G$1:$J$250,4,0)</f>
        <v>Deutschland</v>
      </c>
    </row>
    <row r="653" spans="1:11" x14ac:dyDescent="0.2">
      <c r="A653" s="22">
        <v>650</v>
      </c>
      <c r="B653" s="11" t="s">
        <v>696</v>
      </c>
      <c r="C653" s="17">
        <v>0.5</v>
      </c>
      <c r="D653" s="76"/>
      <c r="E653" s="24" t="s">
        <v>958</v>
      </c>
      <c r="F653" s="24">
        <v>2019</v>
      </c>
      <c r="G653" s="3" t="s">
        <v>137</v>
      </c>
      <c r="H653">
        <f t="shared" si="20"/>
        <v>3</v>
      </c>
      <c r="I653" t="str">
        <f t="shared" si="21"/>
        <v>🍺🍺🍺</v>
      </c>
      <c r="J653" s="3" t="str">
        <f>VLOOKUP(E653,Länderkennzeichen!$G$1:$J$250,3,0)</f>
        <v>GER</v>
      </c>
      <c r="K653" t="str">
        <f>VLOOKUP(E653,Länderkennzeichen!$G$1:$J$250,4,0)</f>
        <v>Deutschland</v>
      </c>
    </row>
    <row r="654" spans="1:11" x14ac:dyDescent="0.2">
      <c r="A654" s="22">
        <v>651</v>
      </c>
      <c r="B654" s="11" t="s">
        <v>697</v>
      </c>
      <c r="C654" s="17">
        <v>0.5</v>
      </c>
      <c r="D654" s="76"/>
      <c r="E654" s="24" t="s">
        <v>958</v>
      </c>
      <c r="F654" s="24">
        <v>2019</v>
      </c>
      <c r="G654" s="3" t="s">
        <v>137</v>
      </c>
      <c r="H654">
        <f t="shared" si="20"/>
        <v>3</v>
      </c>
      <c r="I654" t="str">
        <f t="shared" si="21"/>
        <v>🍺🍺🍺</v>
      </c>
      <c r="J654" s="3" t="str">
        <f>VLOOKUP(E654,Länderkennzeichen!$G$1:$J$250,3,0)</f>
        <v>GER</v>
      </c>
      <c r="K654" t="str">
        <f>VLOOKUP(E654,Länderkennzeichen!$G$1:$J$250,4,0)</f>
        <v>Deutschland</v>
      </c>
    </row>
    <row r="655" spans="1:11" x14ac:dyDescent="0.2">
      <c r="A655" s="22">
        <v>652</v>
      </c>
      <c r="B655" s="11" t="s">
        <v>698</v>
      </c>
      <c r="C655" s="17">
        <v>0.33</v>
      </c>
      <c r="D655" s="76"/>
      <c r="E655" s="24" t="s">
        <v>958</v>
      </c>
      <c r="F655" s="24">
        <v>2019</v>
      </c>
      <c r="G655" s="3" t="s">
        <v>137</v>
      </c>
      <c r="H655">
        <f t="shared" si="20"/>
        <v>3</v>
      </c>
      <c r="I655" t="str">
        <f t="shared" si="21"/>
        <v>🍺🍺🍺</v>
      </c>
      <c r="J655" s="3" t="str">
        <f>VLOOKUP(E655,Länderkennzeichen!$G$1:$J$250,3,0)</f>
        <v>GER</v>
      </c>
      <c r="K655" t="str">
        <f>VLOOKUP(E655,Länderkennzeichen!$G$1:$J$250,4,0)</f>
        <v>Deutschland</v>
      </c>
    </row>
    <row r="656" spans="1:11" x14ac:dyDescent="0.2">
      <c r="A656" s="22">
        <v>653</v>
      </c>
      <c r="B656" s="11" t="s">
        <v>699</v>
      </c>
      <c r="C656" s="17">
        <v>0.5</v>
      </c>
      <c r="D656" s="76"/>
      <c r="E656" s="24" t="s">
        <v>958</v>
      </c>
      <c r="F656" s="24">
        <v>2019</v>
      </c>
      <c r="G656" s="3" t="s">
        <v>137</v>
      </c>
      <c r="H656">
        <f t="shared" ref="H656:H719" si="22">IF(G656="-",1,IF(G656=0,2,3))</f>
        <v>3</v>
      </c>
      <c r="I656" t="str">
        <f t="shared" ref="I656:I719" si="23">REPT($I$3,H656)</f>
        <v>🍺🍺🍺</v>
      </c>
      <c r="J656" s="3" t="str">
        <f>VLOOKUP(E656,Länderkennzeichen!$G$1:$J$250,3,0)</f>
        <v>GER</v>
      </c>
      <c r="K656" t="str">
        <f>VLOOKUP(E656,Länderkennzeichen!$G$1:$J$250,4,0)</f>
        <v>Deutschland</v>
      </c>
    </row>
    <row r="657" spans="1:11" x14ac:dyDescent="0.2">
      <c r="A657" s="22">
        <v>654</v>
      </c>
      <c r="B657" s="11" t="s">
        <v>700</v>
      </c>
      <c r="C657" s="17">
        <v>0.33</v>
      </c>
      <c r="D657" s="76"/>
      <c r="E657" s="24" t="s">
        <v>1241</v>
      </c>
      <c r="F657" s="24">
        <v>2019</v>
      </c>
      <c r="G657" s="3" t="s">
        <v>137</v>
      </c>
      <c r="H657">
        <f t="shared" si="22"/>
        <v>3</v>
      </c>
      <c r="I657" t="str">
        <f t="shared" si="23"/>
        <v>🍺🍺🍺</v>
      </c>
      <c r="J657" s="3" t="str">
        <f>VLOOKUP(E657,Länderkennzeichen!$G$1:$J$250,3,0)</f>
        <v>BEL</v>
      </c>
      <c r="K657" t="str">
        <f>VLOOKUP(E657,Länderkennzeichen!$G$1:$J$250,4,0)</f>
        <v>Belgien</v>
      </c>
    </row>
    <row r="658" spans="1:11" x14ac:dyDescent="0.2">
      <c r="A658" s="22">
        <v>655</v>
      </c>
      <c r="B658" s="11" t="s">
        <v>701</v>
      </c>
      <c r="C658" s="17">
        <v>0.33</v>
      </c>
      <c r="D658" s="76"/>
      <c r="E658" s="24" t="s">
        <v>958</v>
      </c>
      <c r="F658" s="24">
        <v>2019</v>
      </c>
      <c r="G658" s="3" t="s">
        <v>153</v>
      </c>
      <c r="H658">
        <f t="shared" si="22"/>
        <v>3</v>
      </c>
      <c r="I658" t="str">
        <f t="shared" si="23"/>
        <v>🍺🍺🍺</v>
      </c>
      <c r="J658" s="3" t="str">
        <f>VLOOKUP(E658,Länderkennzeichen!$G$1:$J$250,3,0)</f>
        <v>GER</v>
      </c>
      <c r="K658" t="str">
        <f>VLOOKUP(E658,Länderkennzeichen!$G$1:$J$250,4,0)</f>
        <v>Deutschland</v>
      </c>
    </row>
    <row r="659" spans="1:11" x14ac:dyDescent="0.2">
      <c r="A659" s="22">
        <v>656</v>
      </c>
      <c r="B659" s="11" t="s">
        <v>702</v>
      </c>
      <c r="C659" s="17">
        <v>0.5</v>
      </c>
      <c r="D659" s="76"/>
      <c r="E659" s="24" t="s">
        <v>966</v>
      </c>
      <c r="F659" s="24">
        <v>2019</v>
      </c>
      <c r="G659" s="3" t="s">
        <v>153</v>
      </c>
      <c r="H659">
        <f t="shared" si="22"/>
        <v>3</v>
      </c>
      <c r="I659" t="str">
        <f t="shared" si="23"/>
        <v>🍺🍺🍺</v>
      </c>
      <c r="J659" s="3" t="str">
        <f>VLOOKUP(E659,Länderkennzeichen!$G$1:$J$250,3,0)</f>
        <v>AUT</v>
      </c>
      <c r="K659" t="str">
        <f>VLOOKUP(E659,Länderkennzeichen!$G$1:$J$250,4,0)</f>
        <v>Österreich</v>
      </c>
    </row>
    <row r="660" spans="1:11" x14ac:dyDescent="0.2">
      <c r="A660" s="22">
        <v>657</v>
      </c>
      <c r="B660" s="11" t="s">
        <v>703</v>
      </c>
      <c r="C660" s="17">
        <v>0.5</v>
      </c>
      <c r="D660" s="76"/>
      <c r="E660" s="24" t="s">
        <v>958</v>
      </c>
      <c r="F660" s="24">
        <v>2019</v>
      </c>
      <c r="G660" s="3" t="s">
        <v>153</v>
      </c>
      <c r="H660">
        <f t="shared" si="22"/>
        <v>3</v>
      </c>
      <c r="I660" t="str">
        <f t="shared" si="23"/>
        <v>🍺🍺🍺</v>
      </c>
      <c r="J660" s="3" t="str">
        <f>VLOOKUP(E660,Länderkennzeichen!$G$1:$J$250,3,0)</f>
        <v>GER</v>
      </c>
      <c r="K660" t="str">
        <f>VLOOKUP(E660,Länderkennzeichen!$G$1:$J$250,4,0)</f>
        <v>Deutschland</v>
      </c>
    </row>
    <row r="661" spans="1:11" x14ac:dyDescent="0.2">
      <c r="A661" s="22">
        <v>658</v>
      </c>
      <c r="B661" s="11" t="s">
        <v>704</v>
      </c>
      <c r="C661" s="17">
        <v>0.5</v>
      </c>
      <c r="D661" s="76"/>
      <c r="E661" s="24" t="s">
        <v>958</v>
      </c>
      <c r="F661" s="24">
        <v>2019</v>
      </c>
      <c r="G661" s="3" t="s">
        <v>137</v>
      </c>
      <c r="H661">
        <f t="shared" si="22"/>
        <v>3</v>
      </c>
      <c r="I661" t="str">
        <f t="shared" si="23"/>
        <v>🍺🍺🍺</v>
      </c>
      <c r="J661" s="3" t="str">
        <f>VLOOKUP(E661,Länderkennzeichen!$G$1:$J$250,3,0)</f>
        <v>GER</v>
      </c>
      <c r="K661" t="str">
        <f>VLOOKUP(E661,Länderkennzeichen!$G$1:$J$250,4,0)</f>
        <v>Deutschland</v>
      </c>
    </row>
    <row r="662" spans="1:11" x14ac:dyDescent="0.2">
      <c r="A662" s="22">
        <v>659</v>
      </c>
      <c r="B662" s="11" t="s">
        <v>705</v>
      </c>
      <c r="C662" s="17">
        <v>0.33</v>
      </c>
      <c r="D662" s="76"/>
      <c r="E662" s="24" t="s">
        <v>958</v>
      </c>
      <c r="F662" s="24">
        <v>2019</v>
      </c>
      <c r="G662" s="3" t="s">
        <v>137</v>
      </c>
      <c r="H662">
        <f t="shared" si="22"/>
        <v>3</v>
      </c>
      <c r="I662" t="str">
        <f t="shared" si="23"/>
        <v>🍺🍺🍺</v>
      </c>
      <c r="J662" s="3" t="str">
        <f>VLOOKUP(E662,Länderkennzeichen!$G$1:$J$250,3,0)</f>
        <v>GER</v>
      </c>
      <c r="K662" t="str">
        <f>VLOOKUP(E662,Länderkennzeichen!$G$1:$J$250,4,0)</f>
        <v>Deutschland</v>
      </c>
    </row>
    <row r="663" spans="1:11" x14ac:dyDescent="0.2">
      <c r="A663" s="22">
        <v>660</v>
      </c>
      <c r="B663" s="11" t="s">
        <v>706</v>
      </c>
      <c r="C663" s="17">
        <v>0.5</v>
      </c>
      <c r="D663" s="76"/>
      <c r="E663" s="24" t="s">
        <v>958</v>
      </c>
      <c r="F663" s="24">
        <v>2019</v>
      </c>
      <c r="G663" s="3" t="s">
        <v>153</v>
      </c>
      <c r="H663">
        <f t="shared" si="22"/>
        <v>3</v>
      </c>
      <c r="I663" t="str">
        <f t="shared" si="23"/>
        <v>🍺🍺🍺</v>
      </c>
      <c r="J663" s="3" t="str">
        <f>VLOOKUP(E663,Länderkennzeichen!$G$1:$J$250,3,0)</f>
        <v>GER</v>
      </c>
      <c r="K663" t="str">
        <f>VLOOKUP(E663,Länderkennzeichen!$G$1:$J$250,4,0)</f>
        <v>Deutschland</v>
      </c>
    </row>
    <row r="664" spans="1:11" x14ac:dyDescent="0.2">
      <c r="A664" s="22">
        <v>661</v>
      </c>
      <c r="B664" s="11" t="s">
        <v>746</v>
      </c>
      <c r="C664" s="17">
        <v>0.5</v>
      </c>
      <c r="D664" s="76"/>
      <c r="E664" s="24" t="s">
        <v>958</v>
      </c>
      <c r="F664" s="24">
        <v>2019</v>
      </c>
      <c r="G664" s="3" t="s">
        <v>137</v>
      </c>
      <c r="H664">
        <f t="shared" si="22"/>
        <v>3</v>
      </c>
      <c r="I664" t="str">
        <f t="shared" si="23"/>
        <v>🍺🍺🍺</v>
      </c>
      <c r="J664" s="3" t="str">
        <f>VLOOKUP(E664,Länderkennzeichen!$G$1:$J$250,3,0)</f>
        <v>GER</v>
      </c>
      <c r="K664" t="str">
        <f>VLOOKUP(E664,Länderkennzeichen!$G$1:$J$250,4,0)</f>
        <v>Deutschland</v>
      </c>
    </row>
    <row r="665" spans="1:11" x14ac:dyDescent="0.2">
      <c r="A665" s="22">
        <v>662</v>
      </c>
      <c r="B665" s="11" t="s">
        <v>707</v>
      </c>
      <c r="C665" s="17">
        <v>0.5</v>
      </c>
      <c r="D665" s="76"/>
      <c r="E665" s="24" t="s">
        <v>958</v>
      </c>
      <c r="F665" s="24">
        <v>2019</v>
      </c>
      <c r="G665" s="3" t="s">
        <v>137</v>
      </c>
      <c r="H665">
        <f t="shared" si="22"/>
        <v>3</v>
      </c>
      <c r="I665" t="str">
        <f t="shared" si="23"/>
        <v>🍺🍺🍺</v>
      </c>
      <c r="J665" s="3" t="str">
        <f>VLOOKUP(E665,Länderkennzeichen!$G$1:$J$250,3,0)</f>
        <v>GER</v>
      </c>
      <c r="K665" t="str">
        <f>VLOOKUP(E665,Länderkennzeichen!$G$1:$J$250,4,0)</f>
        <v>Deutschland</v>
      </c>
    </row>
    <row r="666" spans="1:11" x14ac:dyDescent="0.2">
      <c r="A666" s="22">
        <v>663</v>
      </c>
      <c r="B666" s="11" t="s">
        <v>708</v>
      </c>
      <c r="C666" s="17">
        <v>0.5</v>
      </c>
      <c r="D666" s="76"/>
      <c r="E666" s="24" t="s">
        <v>958</v>
      </c>
      <c r="F666" s="24">
        <v>2019</v>
      </c>
      <c r="G666" s="3" t="s">
        <v>153</v>
      </c>
      <c r="H666">
        <f t="shared" si="22"/>
        <v>3</v>
      </c>
      <c r="I666" t="str">
        <f t="shared" si="23"/>
        <v>🍺🍺🍺</v>
      </c>
      <c r="J666" s="3" t="str">
        <f>VLOOKUP(E666,Länderkennzeichen!$G$1:$J$250,3,0)</f>
        <v>GER</v>
      </c>
      <c r="K666" t="str">
        <f>VLOOKUP(E666,Länderkennzeichen!$G$1:$J$250,4,0)</f>
        <v>Deutschland</v>
      </c>
    </row>
    <row r="667" spans="1:11" x14ac:dyDescent="0.2">
      <c r="A667" s="22">
        <v>664</v>
      </c>
      <c r="B667" s="11" t="s">
        <v>709</v>
      </c>
      <c r="C667" s="17">
        <v>0.5</v>
      </c>
      <c r="D667" s="76"/>
      <c r="E667" s="24" t="s">
        <v>958</v>
      </c>
      <c r="F667" s="24">
        <v>2019</v>
      </c>
      <c r="G667" s="3" t="s">
        <v>137</v>
      </c>
      <c r="H667">
        <f t="shared" si="22"/>
        <v>3</v>
      </c>
      <c r="I667" t="str">
        <f t="shared" si="23"/>
        <v>🍺🍺🍺</v>
      </c>
      <c r="J667" s="3" t="str">
        <f>VLOOKUP(E667,Länderkennzeichen!$G$1:$J$250,3,0)</f>
        <v>GER</v>
      </c>
      <c r="K667" t="str">
        <f>VLOOKUP(E667,Länderkennzeichen!$G$1:$J$250,4,0)</f>
        <v>Deutschland</v>
      </c>
    </row>
    <row r="668" spans="1:11" x14ac:dyDescent="0.2">
      <c r="A668" s="22">
        <v>665</v>
      </c>
      <c r="B668" s="11" t="s">
        <v>710</v>
      </c>
      <c r="C668" s="17">
        <v>0.5</v>
      </c>
      <c r="D668" s="76"/>
      <c r="E668" s="24" t="s">
        <v>958</v>
      </c>
      <c r="F668" s="24">
        <v>2019</v>
      </c>
      <c r="G668" s="3" t="s">
        <v>153</v>
      </c>
      <c r="H668">
        <f t="shared" si="22"/>
        <v>3</v>
      </c>
      <c r="I668" t="str">
        <f t="shared" si="23"/>
        <v>🍺🍺🍺</v>
      </c>
      <c r="J668" s="3" t="str">
        <f>VLOOKUP(E668,Länderkennzeichen!$G$1:$J$250,3,0)</f>
        <v>GER</v>
      </c>
      <c r="K668" t="str">
        <f>VLOOKUP(E668,Länderkennzeichen!$G$1:$J$250,4,0)</f>
        <v>Deutschland</v>
      </c>
    </row>
    <row r="669" spans="1:11" x14ac:dyDescent="0.2">
      <c r="A669" s="22">
        <v>666</v>
      </c>
      <c r="B669" s="11" t="s">
        <v>711</v>
      </c>
      <c r="C669" s="17">
        <v>0.5</v>
      </c>
      <c r="D669" s="77"/>
      <c r="E669" s="24" t="s">
        <v>958</v>
      </c>
      <c r="F669" s="24">
        <v>2019</v>
      </c>
      <c r="G669" s="16" t="s">
        <v>137</v>
      </c>
      <c r="H669">
        <f t="shared" si="22"/>
        <v>3</v>
      </c>
      <c r="I669" t="str">
        <f t="shared" si="23"/>
        <v>🍺🍺🍺</v>
      </c>
      <c r="J669" s="3" t="str">
        <f>VLOOKUP(E669,Länderkennzeichen!$G$1:$J$250,3,0)</f>
        <v>GER</v>
      </c>
      <c r="K669" t="str">
        <f>VLOOKUP(E669,Länderkennzeichen!$G$1:$J$250,4,0)</f>
        <v>Deutschland</v>
      </c>
    </row>
    <row r="670" spans="1:11" x14ac:dyDescent="0.2">
      <c r="A670" s="22">
        <v>667</v>
      </c>
      <c r="B670" s="11" t="s">
        <v>712</v>
      </c>
      <c r="C670" s="17">
        <v>0.5</v>
      </c>
      <c r="D670" s="76"/>
      <c r="E670" s="24" t="s">
        <v>958</v>
      </c>
      <c r="F670" s="24">
        <v>2019</v>
      </c>
      <c r="G670" s="3" t="s">
        <v>137</v>
      </c>
      <c r="H670">
        <f t="shared" si="22"/>
        <v>3</v>
      </c>
      <c r="I670" t="str">
        <f t="shared" si="23"/>
        <v>🍺🍺🍺</v>
      </c>
      <c r="J670" s="3" t="str">
        <f>VLOOKUP(E670,Länderkennzeichen!$G$1:$J$250,3,0)</f>
        <v>GER</v>
      </c>
      <c r="K670" t="str">
        <f>VLOOKUP(E670,Länderkennzeichen!$G$1:$J$250,4,0)</f>
        <v>Deutschland</v>
      </c>
    </row>
    <row r="671" spans="1:11" x14ac:dyDescent="0.2">
      <c r="A671" s="22">
        <v>668</v>
      </c>
      <c r="B671" s="11" t="s">
        <v>713</v>
      </c>
      <c r="C671" s="17">
        <v>0.33</v>
      </c>
      <c r="D671" s="76"/>
      <c r="E671" s="24" t="s">
        <v>958</v>
      </c>
      <c r="F671" s="24">
        <v>2019</v>
      </c>
      <c r="G671" s="3" t="s">
        <v>138</v>
      </c>
      <c r="H671">
        <f t="shared" si="22"/>
        <v>1</v>
      </c>
      <c r="I671" t="str">
        <f t="shared" si="23"/>
        <v>🍺</v>
      </c>
      <c r="J671" s="3" t="str">
        <f>VLOOKUP(E671,Länderkennzeichen!$G$1:$J$250,3,0)</f>
        <v>GER</v>
      </c>
      <c r="K671" t="str">
        <f>VLOOKUP(E671,Länderkennzeichen!$G$1:$J$250,4,0)</f>
        <v>Deutschland</v>
      </c>
    </row>
    <row r="672" spans="1:11" x14ac:dyDescent="0.2">
      <c r="A672" s="22">
        <v>669</v>
      </c>
      <c r="B672" s="11" t="s">
        <v>714</v>
      </c>
      <c r="C672" s="17">
        <v>0.5</v>
      </c>
      <c r="D672" s="76"/>
      <c r="E672" s="24" t="s">
        <v>1570</v>
      </c>
      <c r="F672" s="24">
        <v>2019</v>
      </c>
      <c r="G672" s="3" t="s">
        <v>138</v>
      </c>
      <c r="H672">
        <f t="shared" si="22"/>
        <v>1</v>
      </c>
      <c r="I672" t="str">
        <f t="shared" si="23"/>
        <v>🍺</v>
      </c>
      <c r="J672" s="3" t="str">
        <f>VLOOKUP(E672,Länderkennzeichen!$G$1:$J$250,3,0)</f>
        <v>ITA</v>
      </c>
      <c r="K672" t="str">
        <f>VLOOKUP(E672,Länderkennzeichen!$G$1:$J$250,4,0)</f>
        <v>Italien</v>
      </c>
    </row>
    <row r="673" spans="1:11" x14ac:dyDescent="0.2">
      <c r="A673" s="22">
        <v>670</v>
      </c>
      <c r="B673" s="11" t="s">
        <v>715</v>
      </c>
      <c r="C673" s="17">
        <v>0.5</v>
      </c>
      <c r="D673" s="76"/>
      <c r="E673" s="24" t="s">
        <v>1570</v>
      </c>
      <c r="F673" s="24">
        <v>2019</v>
      </c>
      <c r="G673" s="3" t="s">
        <v>153</v>
      </c>
      <c r="H673">
        <f t="shared" si="22"/>
        <v>3</v>
      </c>
      <c r="I673" t="str">
        <f t="shared" si="23"/>
        <v>🍺🍺🍺</v>
      </c>
      <c r="J673" s="3" t="str">
        <f>VLOOKUP(E673,Länderkennzeichen!$G$1:$J$250,3,0)</f>
        <v>ITA</v>
      </c>
      <c r="K673" t="str">
        <f>VLOOKUP(E673,Länderkennzeichen!$G$1:$J$250,4,0)</f>
        <v>Italien</v>
      </c>
    </row>
    <row r="674" spans="1:11" x14ac:dyDescent="0.2">
      <c r="A674" s="22">
        <v>671</v>
      </c>
      <c r="B674" s="11" t="s">
        <v>716</v>
      </c>
      <c r="C674" s="5">
        <v>0.4</v>
      </c>
      <c r="D674" s="76"/>
      <c r="E674" s="24" t="s">
        <v>958</v>
      </c>
      <c r="F674" s="24">
        <v>2019</v>
      </c>
      <c r="G674" s="3" t="s">
        <v>138</v>
      </c>
      <c r="H674">
        <f t="shared" si="22"/>
        <v>1</v>
      </c>
      <c r="I674" t="str">
        <f t="shared" si="23"/>
        <v>🍺</v>
      </c>
      <c r="J674" s="3" t="str">
        <f>VLOOKUP(E674,Länderkennzeichen!$G$1:$J$250,3,0)</f>
        <v>GER</v>
      </c>
      <c r="K674" t="str">
        <f>VLOOKUP(E674,Länderkennzeichen!$G$1:$J$250,4,0)</f>
        <v>Deutschland</v>
      </c>
    </row>
    <row r="675" spans="1:11" x14ac:dyDescent="0.2">
      <c r="A675" s="22">
        <v>672</v>
      </c>
      <c r="B675" s="11" t="s">
        <v>717</v>
      </c>
      <c r="C675" s="17">
        <v>0.5</v>
      </c>
      <c r="D675" s="76"/>
      <c r="E675" s="24" t="s">
        <v>958</v>
      </c>
      <c r="F675" s="24">
        <v>2019</v>
      </c>
      <c r="G675" s="3" t="s">
        <v>153</v>
      </c>
      <c r="H675">
        <f t="shared" si="22"/>
        <v>3</v>
      </c>
      <c r="I675" t="str">
        <f t="shared" si="23"/>
        <v>🍺🍺🍺</v>
      </c>
      <c r="J675" s="3" t="str">
        <f>VLOOKUP(E675,Länderkennzeichen!$G$1:$J$250,3,0)</f>
        <v>GER</v>
      </c>
      <c r="K675" t="str">
        <f>VLOOKUP(E675,Länderkennzeichen!$G$1:$J$250,4,0)</f>
        <v>Deutschland</v>
      </c>
    </row>
    <row r="676" spans="1:11" x14ac:dyDescent="0.2">
      <c r="A676" s="22">
        <v>673</v>
      </c>
      <c r="B676" s="11" t="s">
        <v>718</v>
      </c>
      <c r="C676" s="17">
        <v>0.33</v>
      </c>
      <c r="D676" s="76"/>
      <c r="E676" s="24" t="s">
        <v>958</v>
      </c>
      <c r="F676" s="24">
        <v>2019</v>
      </c>
      <c r="G676" s="3" t="s">
        <v>153</v>
      </c>
      <c r="H676">
        <f t="shared" si="22"/>
        <v>3</v>
      </c>
      <c r="I676" t="str">
        <f t="shared" si="23"/>
        <v>🍺🍺🍺</v>
      </c>
      <c r="J676" s="3" t="str">
        <f>VLOOKUP(E676,Länderkennzeichen!$G$1:$J$250,3,0)</f>
        <v>GER</v>
      </c>
      <c r="K676" t="str">
        <f>VLOOKUP(E676,Länderkennzeichen!$G$1:$J$250,4,0)</f>
        <v>Deutschland</v>
      </c>
    </row>
    <row r="677" spans="1:11" x14ac:dyDescent="0.2">
      <c r="A677" s="22">
        <v>674</v>
      </c>
      <c r="B677" s="11" t="s">
        <v>719</v>
      </c>
      <c r="C677" s="17">
        <v>0.5</v>
      </c>
      <c r="D677" s="76"/>
      <c r="E677" s="24" t="s">
        <v>958</v>
      </c>
      <c r="F677" s="24">
        <v>2019</v>
      </c>
      <c r="G677" s="3" t="s">
        <v>137</v>
      </c>
      <c r="H677">
        <f t="shared" si="22"/>
        <v>3</v>
      </c>
      <c r="I677" t="str">
        <f t="shared" si="23"/>
        <v>🍺🍺🍺</v>
      </c>
      <c r="J677" s="3" t="str">
        <f>VLOOKUP(E677,Länderkennzeichen!$G$1:$J$250,3,0)</f>
        <v>GER</v>
      </c>
      <c r="K677" t="str">
        <f>VLOOKUP(E677,Länderkennzeichen!$G$1:$J$250,4,0)</f>
        <v>Deutschland</v>
      </c>
    </row>
    <row r="678" spans="1:11" x14ac:dyDescent="0.2">
      <c r="A678" s="22">
        <v>675</v>
      </c>
      <c r="B678" s="11" t="s">
        <v>720</v>
      </c>
      <c r="C678" s="17">
        <v>0.5</v>
      </c>
      <c r="D678" s="77"/>
      <c r="E678" s="24" t="s">
        <v>1570</v>
      </c>
      <c r="F678" s="24">
        <v>2019</v>
      </c>
      <c r="G678" s="16" t="s">
        <v>153</v>
      </c>
      <c r="H678">
        <f t="shared" si="22"/>
        <v>3</v>
      </c>
      <c r="I678" t="str">
        <f t="shared" si="23"/>
        <v>🍺🍺🍺</v>
      </c>
      <c r="J678" s="3" t="str">
        <f>VLOOKUP(E678,Länderkennzeichen!$G$1:$J$250,3,0)</f>
        <v>ITA</v>
      </c>
      <c r="K678" t="str">
        <f>VLOOKUP(E678,Länderkennzeichen!$G$1:$J$250,4,0)</f>
        <v>Italien</v>
      </c>
    </row>
    <row r="679" spans="1:11" x14ac:dyDescent="0.2">
      <c r="A679" s="22">
        <v>676</v>
      </c>
      <c r="B679" s="11" t="s">
        <v>721</v>
      </c>
      <c r="C679" s="17">
        <v>0.33</v>
      </c>
      <c r="D679" s="76"/>
      <c r="E679" s="24" t="s">
        <v>958</v>
      </c>
      <c r="F679" s="24">
        <v>2019</v>
      </c>
      <c r="G679" s="3" t="s">
        <v>153</v>
      </c>
      <c r="H679">
        <f t="shared" si="22"/>
        <v>3</v>
      </c>
      <c r="I679" t="str">
        <f t="shared" si="23"/>
        <v>🍺🍺🍺</v>
      </c>
      <c r="J679" s="3" t="str">
        <f>VLOOKUP(E679,Länderkennzeichen!$G$1:$J$250,3,0)</f>
        <v>GER</v>
      </c>
      <c r="K679" t="str">
        <f>VLOOKUP(E679,Länderkennzeichen!$G$1:$J$250,4,0)</f>
        <v>Deutschland</v>
      </c>
    </row>
    <row r="680" spans="1:11" x14ac:dyDescent="0.2">
      <c r="A680" s="22">
        <v>677</v>
      </c>
      <c r="B680" s="11" t="s">
        <v>722</v>
      </c>
      <c r="C680" s="17">
        <v>0.33</v>
      </c>
      <c r="D680" s="76"/>
      <c r="E680" s="24" t="s">
        <v>180</v>
      </c>
      <c r="F680" s="24">
        <v>2019</v>
      </c>
      <c r="G680" s="3" t="s">
        <v>138</v>
      </c>
      <c r="H680">
        <f t="shared" si="22"/>
        <v>1</v>
      </c>
      <c r="I680" t="str">
        <f t="shared" si="23"/>
        <v>🍺</v>
      </c>
      <c r="J680" s="3" t="str">
        <f>VLOOKUP(E680,Länderkennzeichen!$G$1:$J$250,3,0)</f>
        <v>USA</v>
      </c>
      <c r="K680" t="str">
        <f>VLOOKUP(E680,Länderkennzeichen!$G$1:$J$250,4,0)</f>
        <v>Vereinigte Staaten von Amerika</v>
      </c>
    </row>
    <row r="681" spans="1:11" x14ac:dyDescent="0.2">
      <c r="A681" s="22">
        <v>678</v>
      </c>
      <c r="B681" s="11" t="s">
        <v>723</v>
      </c>
      <c r="C681" s="17">
        <v>0.33</v>
      </c>
      <c r="D681" s="76"/>
      <c r="E681" s="24" t="s">
        <v>2039</v>
      </c>
      <c r="F681" s="24">
        <v>2019</v>
      </c>
      <c r="G681" s="3" t="s">
        <v>153</v>
      </c>
      <c r="H681">
        <f t="shared" si="22"/>
        <v>3</v>
      </c>
      <c r="I681" t="str">
        <f t="shared" si="23"/>
        <v>🍺🍺🍺</v>
      </c>
      <c r="J681" s="3" t="str">
        <f>VLOOKUP(E681,Länderkennzeichen!$G$1:$J$250,3,0)</f>
        <v>SWE</v>
      </c>
      <c r="K681" t="str">
        <f>VLOOKUP(E681,Länderkennzeichen!$G$1:$J$250,4,0)</f>
        <v>Schweden</v>
      </c>
    </row>
    <row r="682" spans="1:11" x14ac:dyDescent="0.2">
      <c r="A682" s="22">
        <v>679</v>
      </c>
      <c r="B682" s="11" t="s">
        <v>724</v>
      </c>
      <c r="C682" s="17">
        <v>0.33</v>
      </c>
      <c r="D682" s="76"/>
      <c r="E682" s="24" t="s">
        <v>958</v>
      </c>
      <c r="F682" s="24">
        <v>2019</v>
      </c>
      <c r="G682" s="3" t="s">
        <v>137</v>
      </c>
      <c r="H682">
        <f t="shared" si="22"/>
        <v>3</v>
      </c>
      <c r="I682" t="str">
        <f t="shared" si="23"/>
        <v>🍺🍺🍺</v>
      </c>
      <c r="J682" s="3" t="str">
        <f>VLOOKUP(E682,Länderkennzeichen!$G$1:$J$250,3,0)</f>
        <v>GER</v>
      </c>
      <c r="K682" t="str">
        <f>VLOOKUP(E682,Länderkennzeichen!$G$1:$J$250,4,0)</f>
        <v>Deutschland</v>
      </c>
    </row>
    <row r="683" spans="1:11" x14ac:dyDescent="0.2">
      <c r="A683" s="22">
        <v>680</v>
      </c>
      <c r="B683" s="11" t="s">
        <v>725</v>
      </c>
      <c r="C683" s="17">
        <v>0.5</v>
      </c>
      <c r="D683" s="76"/>
      <c r="E683" s="24" t="s">
        <v>958</v>
      </c>
      <c r="F683" s="24">
        <v>2019</v>
      </c>
      <c r="G683" s="3" t="s">
        <v>153</v>
      </c>
      <c r="H683">
        <f t="shared" si="22"/>
        <v>3</v>
      </c>
      <c r="I683" t="str">
        <f t="shared" si="23"/>
        <v>🍺🍺🍺</v>
      </c>
      <c r="J683" s="3" t="str">
        <f>VLOOKUP(E683,Länderkennzeichen!$G$1:$J$250,3,0)</f>
        <v>GER</v>
      </c>
      <c r="K683" t="str">
        <f>VLOOKUP(E683,Länderkennzeichen!$G$1:$J$250,4,0)</f>
        <v>Deutschland</v>
      </c>
    </row>
    <row r="684" spans="1:11" x14ac:dyDescent="0.2">
      <c r="A684" s="22">
        <v>681</v>
      </c>
      <c r="B684" s="11" t="s">
        <v>726</v>
      </c>
      <c r="C684" s="17">
        <v>0.5</v>
      </c>
      <c r="D684" s="76"/>
      <c r="E684" s="24" t="s">
        <v>958</v>
      </c>
      <c r="F684" s="24">
        <v>2019</v>
      </c>
      <c r="G684" s="3" t="s">
        <v>138</v>
      </c>
      <c r="H684">
        <f t="shared" si="22"/>
        <v>1</v>
      </c>
      <c r="I684" t="str">
        <f t="shared" si="23"/>
        <v>🍺</v>
      </c>
      <c r="J684" s="3" t="str">
        <f>VLOOKUP(E684,Länderkennzeichen!$G$1:$J$250,3,0)</f>
        <v>GER</v>
      </c>
      <c r="K684" t="str">
        <f>VLOOKUP(E684,Länderkennzeichen!$G$1:$J$250,4,0)</f>
        <v>Deutschland</v>
      </c>
    </row>
    <row r="685" spans="1:11" x14ac:dyDescent="0.2">
      <c r="A685" s="22">
        <v>682</v>
      </c>
      <c r="B685" s="11" t="s">
        <v>727</v>
      </c>
      <c r="C685" s="17">
        <v>0.33</v>
      </c>
      <c r="D685" s="76"/>
      <c r="E685" s="24" t="s">
        <v>2091</v>
      </c>
      <c r="F685" s="24">
        <v>2019</v>
      </c>
      <c r="G685" s="3" t="s">
        <v>153</v>
      </c>
      <c r="H685">
        <f t="shared" si="22"/>
        <v>3</v>
      </c>
      <c r="I685" t="str">
        <f t="shared" si="23"/>
        <v>🍺🍺🍺</v>
      </c>
      <c r="J685" s="3" t="str">
        <f>VLOOKUP(E685,Länderkennzeichen!$G$1:$J$250,3,0)</f>
        <v>ESP</v>
      </c>
      <c r="K685" t="str">
        <f>VLOOKUP(E685,Länderkennzeichen!$G$1:$J$250,4,0)</f>
        <v>Spanien</v>
      </c>
    </row>
    <row r="686" spans="1:11" x14ac:dyDescent="0.2">
      <c r="A686" s="22">
        <v>683</v>
      </c>
      <c r="B686" s="11" t="s">
        <v>728</v>
      </c>
      <c r="C686" s="17">
        <v>0.5</v>
      </c>
      <c r="D686" s="76"/>
      <c r="E686" s="24" t="s">
        <v>958</v>
      </c>
      <c r="F686" s="24">
        <v>2019</v>
      </c>
      <c r="G686" s="3" t="s">
        <v>137</v>
      </c>
      <c r="H686">
        <f t="shared" si="22"/>
        <v>3</v>
      </c>
      <c r="I686" t="str">
        <f t="shared" si="23"/>
        <v>🍺🍺🍺</v>
      </c>
      <c r="J686" s="3" t="str">
        <f>VLOOKUP(E686,Länderkennzeichen!$G$1:$J$250,3,0)</f>
        <v>GER</v>
      </c>
      <c r="K686" t="str">
        <f>VLOOKUP(E686,Länderkennzeichen!$G$1:$J$250,4,0)</f>
        <v>Deutschland</v>
      </c>
    </row>
    <row r="687" spans="1:11" x14ac:dyDescent="0.2">
      <c r="A687" s="22">
        <v>684</v>
      </c>
      <c r="B687" s="11" t="s">
        <v>729</v>
      </c>
      <c r="C687" s="17">
        <v>0.35</v>
      </c>
      <c r="D687" s="76"/>
      <c r="E687" s="24" t="s">
        <v>1570</v>
      </c>
      <c r="F687" s="24">
        <v>2019</v>
      </c>
      <c r="G687" s="3" t="s">
        <v>138</v>
      </c>
      <c r="H687">
        <f t="shared" si="22"/>
        <v>1</v>
      </c>
      <c r="I687" t="str">
        <f t="shared" si="23"/>
        <v>🍺</v>
      </c>
      <c r="J687" s="3" t="str">
        <f>VLOOKUP(E687,Länderkennzeichen!$G$1:$J$250,3,0)</f>
        <v>ITA</v>
      </c>
      <c r="K687" t="str">
        <f>VLOOKUP(E687,Länderkennzeichen!$G$1:$J$250,4,0)</f>
        <v>Italien</v>
      </c>
    </row>
    <row r="688" spans="1:11" x14ac:dyDescent="0.2">
      <c r="A688" s="22">
        <v>685</v>
      </c>
      <c r="B688" s="11" t="s">
        <v>730</v>
      </c>
      <c r="C688" s="17">
        <v>0.5</v>
      </c>
      <c r="D688" s="76"/>
      <c r="E688" s="24" t="s">
        <v>958</v>
      </c>
      <c r="F688" s="24">
        <v>2019</v>
      </c>
      <c r="G688" s="3" t="s">
        <v>137</v>
      </c>
      <c r="H688">
        <f t="shared" si="22"/>
        <v>3</v>
      </c>
      <c r="I688" t="str">
        <f t="shared" si="23"/>
        <v>🍺🍺🍺</v>
      </c>
      <c r="J688" s="3" t="str">
        <f>VLOOKUP(E688,Länderkennzeichen!$G$1:$J$250,3,0)</f>
        <v>GER</v>
      </c>
      <c r="K688" t="str">
        <f>VLOOKUP(E688,Länderkennzeichen!$G$1:$J$250,4,0)</f>
        <v>Deutschland</v>
      </c>
    </row>
    <row r="689" spans="1:11" x14ac:dyDescent="0.2">
      <c r="A689" s="22">
        <v>686</v>
      </c>
      <c r="B689" s="11" t="s">
        <v>731</v>
      </c>
      <c r="C689" s="17">
        <v>0.5</v>
      </c>
      <c r="D689" s="76"/>
      <c r="E689" s="24" t="s">
        <v>958</v>
      </c>
      <c r="F689" s="24">
        <v>2019</v>
      </c>
      <c r="G689" s="3" t="s">
        <v>137</v>
      </c>
      <c r="H689">
        <f t="shared" si="22"/>
        <v>3</v>
      </c>
      <c r="I689" t="str">
        <f t="shared" si="23"/>
        <v>🍺🍺🍺</v>
      </c>
      <c r="J689" s="3" t="str">
        <f>VLOOKUP(E689,Länderkennzeichen!$G$1:$J$250,3,0)</f>
        <v>GER</v>
      </c>
      <c r="K689" t="str">
        <f>VLOOKUP(E689,Länderkennzeichen!$G$1:$J$250,4,0)</f>
        <v>Deutschland</v>
      </c>
    </row>
    <row r="690" spans="1:11" x14ac:dyDescent="0.2">
      <c r="A690" s="22">
        <v>687</v>
      </c>
      <c r="B690" s="11" t="s">
        <v>732</v>
      </c>
      <c r="C690" s="17">
        <v>0.5</v>
      </c>
      <c r="D690" s="76"/>
      <c r="E690" s="24" t="s">
        <v>958</v>
      </c>
      <c r="F690" s="24">
        <v>2019</v>
      </c>
      <c r="G690" s="3" t="s">
        <v>138</v>
      </c>
      <c r="H690">
        <f t="shared" si="22"/>
        <v>1</v>
      </c>
      <c r="I690" t="str">
        <f t="shared" si="23"/>
        <v>🍺</v>
      </c>
      <c r="J690" s="3" t="str">
        <f>VLOOKUP(E690,Länderkennzeichen!$G$1:$J$250,3,0)</f>
        <v>GER</v>
      </c>
      <c r="K690" t="str">
        <f>VLOOKUP(E690,Länderkennzeichen!$G$1:$J$250,4,0)</f>
        <v>Deutschland</v>
      </c>
    </row>
    <row r="691" spans="1:11" x14ac:dyDescent="0.2">
      <c r="A691" s="22">
        <v>688</v>
      </c>
      <c r="B691" s="11" t="s">
        <v>733</v>
      </c>
      <c r="C691" s="17">
        <v>0.5</v>
      </c>
      <c r="D691" s="77"/>
      <c r="E691" s="24" t="s">
        <v>958</v>
      </c>
      <c r="F691" s="24">
        <v>2019</v>
      </c>
      <c r="G691" s="16" t="s">
        <v>137</v>
      </c>
      <c r="H691">
        <f t="shared" si="22"/>
        <v>3</v>
      </c>
      <c r="I691" t="str">
        <f t="shared" si="23"/>
        <v>🍺🍺🍺</v>
      </c>
      <c r="J691" s="3" t="str">
        <f>VLOOKUP(E691,Länderkennzeichen!$G$1:$J$250,3,0)</f>
        <v>GER</v>
      </c>
      <c r="K691" t="str">
        <f>VLOOKUP(E691,Länderkennzeichen!$G$1:$J$250,4,0)</f>
        <v>Deutschland</v>
      </c>
    </row>
    <row r="692" spans="1:11" x14ac:dyDescent="0.2">
      <c r="A692" s="22">
        <v>689</v>
      </c>
      <c r="B692" s="11" t="s">
        <v>734</v>
      </c>
      <c r="C692" s="17">
        <v>0.5</v>
      </c>
      <c r="D692" s="76"/>
      <c r="E692" s="24" t="s">
        <v>958</v>
      </c>
      <c r="F692" s="24">
        <v>2019</v>
      </c>
      <c r="G692" s="3" t="s">
        <v>137</v>
      </c>
      <c r="H692">
        <f t="shared" si="22"/>
        <v>3</v>
      </c>
      <c r="I692" t="str">
        <f t="shared" si="23"/>
        <v>🍺🍺🍺</v>
      </c>
      <c r="J692" s="3" t="str">
        <f>VLOOKUP(E692,Länderkennzeichen!$G$1:$J$250,3,0)</f>
        <v>GER</v>
      </c>
      <c r="K692" t="str">
        <f>VLOOKUP(E692,Länderkennzeichen!$G$1:$J$250,4,0)</f>
        <v>Deutschland</v>
      </c>
    </row>
    <row r="693" spans="1:11" x14ac:dyDescent="0.2">
      <c r="A693" s="22">
        <v>690</v>
      </c>
      <c r="B693" s="11" t="s">
        <v>736</v>
      </c>
      <c r="C693" s="17">
        <v>0.5</v>
      </c>
      <c r="D693" s="76"/>
      <c r="E693" s="24" t="s">
        <v>958</v>
      </c>
      <c r="F693" s="24">
        <v>2019</v>
      </c>
      <c r="G693" s="3" t="s">
        <v>137</v>
      </c>
      <c r="H693">
        <f t="shared" si="22"/>
        <v>3</v>
      </c>
      <c r="I693" t="str">
        <f t="shared" si="23"/>
        <v>🍺🍺🍺</v>
      </c>
      <c r="J693" s="3" t="str">
        <f>VLOOKUP(E693,Länderkennzeichen!$G$1:$J$250,3,0)</f>
        <v>GER</v>
      </c>
      <c r="K693" t="str">
        <f>VLOOKUP(E693,Länderkennzeichen!$G$1:$J$250,4,0)</f>
        <v>Deutschland</v>
      </c>
    </row>
    <row r="694" spans="1:11" x14ac:dyDescent="0.2">
      <c r="A694" s="22">
        <v>691</v>
      </c>
      <c r="B694" t="s">
        <v>735</v>
      </c>
      <c r="C694" s="17">
        <v>0.5</v>
      </c>
      <c r="D694" s="76"/>
      <c r="E694" s="24" t="s">
        <v>958</v>
      </c>
      <c r="F694" s="24">
        <v>2019</v>
      </c>
      <c r="G694" s="3" t="s">
        <v>153</v>
      </c>
      <c r="H694">
        <f t="shared" si="22"/>
        <v>3</v>
      </c>
      <c r="I694" t="str">
        <f t="shared" si="23"/>
        <v>🍺🍺🍺</v>
      </c>
      <c r="J694" s="3" t="str">
        <f>VLOOKUP(E694,Länderkennzeichen!$G$1:$J$250,3,0)</f>
        <v>GER</v>
      </c>
      <c r="K694" t="str">
        <f>VLOOKUP(E694,Länderkennzeichen!$G$1:$J$250,4,0)</f>
        <v>Deutschland</v>
      </c>
    </row>
    <row r="695" spans="1:11" x14ac:dyDescent="0.2">
      <c r="A695" s="22">
        <v>692</v>
      </c>
      <c r="B695" t="s">
        <v>737</v>
      </c>
      <c r="C695" s="17">
        <v>0.33</v>
      </c>
      <c r="D695" s="76"/>
      <c r="E695" s="24" t="s">
        <v>971</v>
      </c>
      <c r="F695" s="24">
        <v>2019</v>
      </c>
      <c r="G695" s="3" t="s">
        <v>137</v>
      </c>
      <c r="H695">
        <f t="shared" si="22"/>
        <v>3</v>
      </c>
      <c r="I695" t="str">
        <f t="shared" si="23"/>
        <v>🍺🍺🍺</v>
      </c>
      <c r="J695" s="3" t="str">
        <f>VLOOKUP(E695,Länderkennzeichen!$G$1:$J$250,3,0)</f>
        <v>DEN</v>
      </c>
      <c r="K695" t="str">
        <f>VLOOKUP(E695,Länderkennzeichen!$G$1:$J$250,4,0)</f>
        <v>Dänemark</v>
      </c>
    </row>
    <row r="696" spans="1:11" x14ac:dyDescent="0.2">
      <c r="A696" s="22">
        <v>693</v>
      </c>
      <c r="B696" t="s">
        <v>738</v>
      </c>
      <c r="C696" s="17">
        <v>0.33</v>
      </c>
      <c r="D696" s="76"/>
      <c r="E696" s="24" t="s">
        <v>958</v>
      </c>
      <c r="F696" s="24">
        <v>2019</v>
      </c>
      <c r="G696" s="3" t="s">
        <v>137</v>
      </c>
      <c r="H696">
        <f t="shared" si="22"/>
        <v>3</v>
      </c>
      <c r="I696" t="str">
        <f t="shared" si="23"/>
        <v>🍺🍺🍺</v>
      </c>
      <c r="J696" s="3" t="str">
        <f>VLOOKUP(E696,Länderkennzeichen!$G$1:$J$250,3,0)</f>
        <v>GER</v>
      </c>
      <c r="K696" t="str">
        <f>VLOOKUP(E696,Länderkennzeichen!$G$1:$J$250,4,0)</f>
        <v>Deutschland</v>
      </c>
    </row>
    <row r="697" spans="1:11" x14ac:dyDescent="0.2">
      <c r="A697" s="22">
        <v>694</v>
      </c>
      <c r="B697" t="s">
        <v>739</v>
      </c>
      <c r="C697" s="17">
        <v>0.5</v>
      </c>
      <c r="D697" s="76"/>
      <c r="E697" s="24" t="s">
        <v>958</v>
      </c>
      <c r="F697" s="24">
        <v>2019</v>
      </c>
      <c r="G697" s="3" t="s">
        <v>137</v>
      </c>
      <c r="H697">
        <f t="shared" si="22"/>
        <v>3</v>
      </c>
      <c r="I697" t="str">
        <f t="shared" si="23"/>
        <v>🍺🍺🍺</v>
      </c>
      <c r="J697" s="3" t="str">
        <f>VLOOKUP(E697,Länderkennzeichen!$G$1:$J$250,3,0)</f>
        <v>GER</v>
      </c>
      <c r="K697" t="str">
        <f>VLOOKUP(E697,Länderkennzeichen!$G$1:$J$250,4,0)</f>
        <v>Deutschland</v>
      </c>
    </row>
    <row r="698" spans="1:11" x14ac:dyDescent="0.2">
      <c r="A698" s="22">
        <v>695</v>
      </c>
      <c r="B698" t="s">
        <v>740</v>
      </c>
      <c r="C698" s="17">
        <v>0.5</v>
      </c>
      <c r="D698" s="76"/>
      <c r="E698" s="24" t="s">
        <v>958</v>
      </c>
      <c r="F698" s="24">
        <v>2019</v>
      </c>
      <c r="G698" s="3" t="s">
        <v>137</v>
      </c>
      <c r="H698">
        <f t="shared" si="22"/>
        <v>3</v>
      </c>
      <c r="I698" t="str">
        <f t="shared" si="23"/>
        <v>🍺🍺🍺</v>
      </c>
      <c r="J698" s="3" t="str">
        <f>VLOOKUP(E698,Länderkennzeichen!$G$1:$J$250,3,0)</f>
        <v>GER</v>
      </c>
      <c r="K698" t="str">
        <f>VLOOKUP(E698,Länderkennzeichen!$G$1:$J$250,4,0)</f>
        <v>Deutschland</v>
      </c>
    </row>
    <row r="699" spans="1:11" x14ac:dyDescent="0.2">
      <c r="A699" s="22">
        <v>696</v>
      </c>
      <c r="B699" t="s">
        <v>747</v>
      </c>
      <c r="C699" s="17">
        <v>0.5</v>
      </c>
      <c r="D699" s="76"/>
      <c r="E699" s="24" t="s">
        <v>958</v>
      </c>
      <c r="F699" s="24">
        <v>2019</v>
      </c>
      <c r="G699" s="3" t="s">
        <v>137</v>
      </c>
      <c r="H699">
        <f t="shared" si="22"/>
        <v>3</v>
      </c>
      <c r="I699" t="str">
        <f t="shared" si="23"/>
        <v>🍺🍺🍺</v>
      </c>
      <c r="J699" s="3" t="str">
        <f>VLOOKUP(E699,Länderkennzeichen!$G$1:$J$250,3,0)</f>
        <v>GER</v>
      </c>
      <c r="K699" t="str">
        <f>VLOOKUP(E699,Länderkennzeichen!$G$1:$J$250,4,0)</f>
        <v>Deutschland</v>
      </c>
    </row>
    <row r="700" spans="1:11" x14ac:dyDescent="0.2">
      <c r="A700" s="22">
        <v>697</v>
      </c>
      <c r="B700" t="s">
        <v>741</v>
      </c>
      <c r="C700" s="17">
        <v>0.33</v>
      </c>
      <c r="D700" s="76"/>
      <c r="E700" s="24" t="s">
        <v>958</v>
      </c>
      <c r="F700" s="24">
        <v>2019</v>
      </c>
      <c r="G700" s="3" t="s">
        <v>137</v>
      </c>
      <c r="H700">
        <f t="shared" si="22"/>
        <v>3</v>
      </c>
      <c r="I700" t="str">
        <f t="shared" si="23"/>
        <v>🍺🍺🍺</v>
      </c>
      <c r="J700" s="3" t="str">
        <f>VLOOKUP(E700,Länderkennzeichen!$G$1:$J$250,3,0)</f>
        <v>GER</v>
      </c>
      <c r="K700" t="str">
        <f>VLOOKUP(E700,Länderkennzeichen!$G$1:$J$250,4,0)</f>
        <v>Deutschland</v>
      </c>
    </row>
    <row r="701" spans="1:11" x14ac:dyDescent="0.2">
      <c r="A701" s="22">
        <v>698</v>
      </c>
      <c r="B701" t="s">
        <v>743</v>
      </c>
      <c r="C701" s="17">
        <v>0.5</v>
      </c>
      <c r="D701" s="76"/>
      <c r="E701" s="24" t="s">
        <v>958</v>
      </c>
      <c r="F701" s="24">
        <v>2019</v>
      </c>
      <c r="G701" s="3" t="s">
        <v>137</v>
      </c>
      <c r="H701">
        <f t="shared" si="22"/>
        <v>3</v>
      </c>
      <c r="I701" t="str">
        <f t="shared" si="23"/>
        <v>🍺🍺🍺</v>
      </c>
      <c r="J701" s="3" t="str">
        <f>VLOOKUP(E701,Länderkennzeichen!$G$1:$J$250,3,0)</f>
        <v>GER</v>
      </c>
      <c r="K701" t="str">
        <f>VLOOKUP(E701,Länderkennzeichen!$G$1:$J$250,4,0)</f>
        <v>Deutschland</v>
      </c>
    </row>
    <row r="702" spans="1:11" x14ac:dyDescent="0.2">
      <c r="A702" s="22">
        <v>699</v>
      </c>
      <c r="B702" s="11" t="s">
        <v>742</v>
      </c>
      <c r="C702" s="17">
        <v>0.5</v>
      </c>
      <c r="D702" s="76"/>
      <c r="E702" s="24" t="s">
        <v>958</v>
      </c>
      <c r="F702" s="24">
        <v>2019</v>
      </c>
      <c r="G702" s="3" t="s">
        <v>138</v>
      </c>
      <c r="H702">
        <f t="shared" si="22"/>
        <v>1</v>
      </c>
      <c r="I702" t="str">
        <f t="shared" si="23"/>
        <v>🍺</v>
      </c>
      <c r="J702" s="3" t="str">
        <f>VLOOKUP(E702,Länderkennzeichen!$G$1:$J$250,3,0)</f>
        <v>GER</v>
      </c>
      <c r="K702" t="str">
        <f>VLOOKUP(E702,Länderkennzeichen!$G$1:$J$250,4,0)</f>
        <v>Deutschland</v>
      </c>
    </row>
    <row r="703" spans="1:11" x14ac:dyDescent="0.2">
      <c r="A703" s="22">
        <v>700</v>
      </c>
      <c r="B703" s="12" t="s">
        <v>744</v>
      </c>
      <c r="C703" s="18">
        <v>0.5</v>
      </c>
      <c r="D703" s="78"/>
      <c r="E703" s="32" t="s">
        <v>958</v>
      </c>
      <c r="F703" s="32">
        <v>2019</v>
      </c>
      <c r="G703" s="4" t="s">
        <v>137</v>
      </c>
      <c r="H703">
        <f t="shared" si="22"/>
        <v>3</v>
      </c>
      <c r="I703" t="str">
        <f t="shared" si="23"/>
        <v>🍺🍺🍺</v>
      </c>
      <c r="J703" s="3" t="str">
        <f>VLOOKUP(E703,Länderkennzeichen!$G$1:$J$250,3,0)</f>
        <v>GER</v>
      </c>
      <c r="K703" t="str">
        <f>VLOOKUP(E703,Länderkennzeichen!$G$1:$J$250,4,0)</f>
        <v>Deutschland</v>
      </c>
    </row>
    <row r="704" spans="1:11" x14ac:dyDescent="0.2">
      <c r="A704" s="22">
        <v>701</v>
      </c>
      <c r="B704" s="9" t="s">
        <v>745</v>
      </c>
      <c r="C704" s="17">
        <v>0.33</v>
      </c>
      <c r="D704" s="77"/>
      <c r="E704" s="24" t="s">
        <v>958</v>
      </c>
      <c r="F704" s="24">
        <v>2019</v>
      </c>
      <c r="G704" s="16" t="s">
        <v>153</v>
      </c>
      <c r="H704">
        <f t="shared" si="22"/>
        <v>3</v>
      </c>
      <c r="I704" t="str">
        <f t="shared" si="23"/>
        <v>🍺🍺🍺</v>
      </c>
      <c r="J704" s="3" t="str">
        <f>VLOOKUP(E704,Länderkennzeichen!$G$1:$J$250,3,0)</f>
        <v>GER</v>
      </c>
      <c r="K704" t="str">
        <f>VLOOKUP(E704,Länderkennzeichen!$G$1:$J$250,4,0)</f>
        <v>Deutschland</v>
      </c>
    </row>
    <row r="705" spans="1:11" x14ac:dyDescent="0.2">
      <c r="A705" s="22">
        <v>702</v>
      </c>
      <c r="B705" s="11" t="s">
        <v>749</v>
      </c>
      <c r="C705" s="17">
        <v>0.5</v>
      </c>
      <c r="D705" s="77">
        <v>5.5</v>
      </c>
      <c r="E705" s="24" t="s">
        <v>958</v>
      </c>
      <c r="F705" s="24">
        <v>2020</v>
      </c>
      <c r="G705" s="16" t="s">
        <v>137</v>
      </c>
      <c r="H705">
        <f t="shared" si="22"/>
        <v>3</v>
      </c>
      <c r="I705" t="str">
        <f t="shared" si="23"/>
        <v>🍺🍺🍺</v>
      </c>
      <c r="J705" s="3" t="str">
        <f>VLOOKUP(E705,Länderkennzeichen!$G$1:$J$250,3,0)</f>
        <v>GER</v>
      </c>
      <c r="K705" t="str">
        <f>VLOOKUP(E705,Länderkennzeichen!$G$1:$J$250,4,0)</f>
        <v>Deutschland</v>
      </c>
    </row>
    <row r="706" spans="1:11" x14ac:dyDescent="0.2">
      <c r="A706" s="22">
        <v>703</v>
      </c>
      <c r="B706" t="s">
        <v>752</v>
      </c>
      <c r="C706" s="17">
        <v>0.33</v>
      </c>
      <c r="D706" s="76">
        <v>5.2</v>
      </c>
      <c r="E706" s="24" t="s">
        <v>958</v>
      </c>
      <c r="F706" s="24">
        <v>2020</v>
      </c>
      <c r="G706" s="3" t="s">
        <v>137</v>
      </c>
      <c r="H706">
        <f t="shared" si="22"/>
        <v>3</v>
      </c>
      <c r="I706" t="str">
        <f t="shared" si="23"/>
        <v>🍺🍺🍺</v>
      </c>
      <c r="J706" s="3" t="str">
        <f>VLOOKUP(E706,Länderkennzeichen!$G$1:$J$250,3,0)</f>
        <v>GER</v>
      </c>
      <c r="K706" t="str">
        <f>VLOOKUP(E706,Länderkennzeichen!$G$1:$J$250,4,0)</f>
        <v>Deutschland</v>
      </c>
    </row>
    <row r="707" spans="1:11" x14ac:dyDescent="0.2">
      <c r="A707" s="22">
        <v>704</v>
      </c>
      <c r="B707" t="s">
        <v>753</v>
      </c>
      <c r="C707" s="17">
        <v>0.5</v>
      </c>
      <c r="D707" s="76">
        <v>5.2</v>
      </c>
      <c r="E707" s="24" t="s">
        <v>958</v>
      </c>
      <c r="F707" s="24">
        <v>2020</v>
      </c>
      <c r="G707" s="3" t="s">
        <v>137</v>
      </c>
      <c r="H707">
        <f t="shared" si="22"/>
        <v>3</v>
      </c>
      <c r="I707" t="str">
        <f t="shared" si="23"/>
        <v>🍺🍺🍺</v>
      </c>
      <c r="J707" s="3" t="str">
        <f>VLOOKUP(E707,Länderkennzeichen!$G$1:$J$250,3,0)</f>
        <v>GER</v>
      </c>
      <c r="K707" t="str">
        <f>VLOOKUP(E707,Länderkennzeichen!$G$1:$J$250,4,0)</f>
        <v>Deutschland</v>
      </c>
    </row>
    <row r="708" spans="1:11" x14ac:dyDescent="0.2">
      <c r="A708" s="22">
        <v>705</v>
      </c>
      <c r="B708" t="s">
        <v>754</v>
      </c>
      <c r="C708" s="17">
        <v>0.5</v>
      </c>
      <c r="D708" s="76">
        <v>5.4</v>
      </c>
      <c r="E708" s="24" t="s">
        <v>958</v>
      </c>
      <c r="F708" s="24">
        <v>2020</v>
      </c>
      <c r="G708" s="3" t="s">
        <v>137</v>
      </c>
      <c r="H708">
        <f t="shared" si="22"/>
        <v>3</v>
      </c>
      <c r="I708" t="str">
        <f t="shared" si="23"/>
        <v>🍺🍺🍺</v>
      </c>
      <c r="J708" s="3" t="str">
        <f>VLOOKUP(E708,Länderkennzeichen!$G$1:$J$250,3,0)</f>
        <v>GER</v>
      </c>
      <c r="K708" t="str">
        <f>VLOOKUP(E708,Länderkennzeichen!$G$1:$J$250,4,0)</f>
        <v>Deutschland</v>
      </c>
    </row>
    <row r="709" spans="1:11" x14ac:dyDescent="0.2">
      <c r="A709" s="22">
        <v>706</v>
      </c>
      <c r="B709" t="s">
        <v>755</v>
      </c>
      <c r="C709" s="17">
        <v>0.5</v>
      </c>
      <c r="D709" s="76">
        <v>4.0999999999999996</v>
      </c>
      <c r="E709" s="24" t="s">
        <v>2272</v>
      </c>
      <c r="F709" s="24">
        <v>2020</v>
      </c>
      <c r="G709" s="3" t="s">
        <v>153</v>
      </c>
      <c r="H709">
        <f t="shared" si="22"/>
        <v>3</v>
      </c>
      <c r="I709" t="str">
        <f t="shared" si="23"/>
        <v>🍺🍺🍺</v>
      </c>
      <c r="J709" s="3" t="str">
        <f>VLOOKUP(E709,Länderkennzeichen!$G$1:$J$250,3,0)</f>
        <v>GBR</v>
      </c>
      <c r="K709" t="str">
        <f>VLOOKUP(E709,Länderkennzeichen!$G$1:$J$250,4,0)</f>
        <v>Vereinigtes Königreich</v>
      </c>
    </row>
    <row r="710" spans="1:11" x14ac:dyDescent="0.2">
      <c r="A710" s="22">
        <v>707</v>
      </c>
      <c r="B710" t="s">
        <v>756</v>
      </c>
      <c r="C710" s="17">
        <v>0.5</v>
      </c>
      <c r="D710" s="76">
        <v>5.2</v>
      </c>
      <c r="E710" s="24" t="s">
        <v>750</v>
      </c>
      <c r="F710" s="24">
        <v>2020</v>
      </c>
      <c r="G710" s="3" t="s">
        <v>137</v>
      </c>
      <c r="H710">
        <f t="shared" si="22"/>
        <v>3</v>
      </c>
      <c r="I710" t="str">
        <f t="shared" si="23"/>
        <v>🍺🍺🍺</v>
      </c>
      <c r="J710" s="3" t="str">
        <f>VLOOKUP(E710,Länderkennzeichen!$G$1:$J$250,3,0)</f>
        <v>SLO</v>
      </c>
      <c r="K710" t="str">
        <f>VLOOKUP(E710,Länderkennzeichen!$G$1:$J$250,4,0)</f>
        <v>Slowenien</v>
      </c>
    </row>
    <row r="711" spans="1:11" x14ac:dyDescent="0.2">
      <c r="A711" s="22">
        <v>708</v>
      </c>
      <c r="B711" t="s">
        <v>748</v>
      </c>
      <c r="C711" s="17">
        <v>0.5</v>
      </c>
      <c r="D711" s="76">
        <v>5.2</v>
      </c>
      <c r="E711" s="24" t="s">
        <v>958</v>
      </c>
      <c r="F711" s="24">
        <v>2020</v>
      </c>
      <c r="G711" s="3" t="s">
        <v>137</v>
      </c>
      <c r="H711">
        <f t="shared" si="22"/>
        <v>3</v>
      </c>
      <c r="I711" t="str">
        <f t="shared" si="23"/>
        <v>🍺🍺🍺</v>
      </c>
      <c r="J711" s="3" t="str">
        <f>VLOOKUP(E711,Länderkennzeichen!$G$1:$J$250,3,0)</f>
        <v>GER</v>
      </c>
      <c r="K711" t="str">
        <f>VLOOKUP(E711,Länderkennzeichen!$G$1:$J$250,4,0)</f>
        <v>Deutschland</v>
      </c>
    </row>
    <row r="712" spans="1:11" x14ac:dyDescent="0.2">
      <c r="A712" s="22">
        <v>709</v>
      </c>
      <c r="B712" t="s">
        <v>757</v>
      </c>
      <c r="C712" s="17">
        <v>0.5</v>
      </c>
      <c r="D712" s="76">
        <v>5.2</v>
      </c>
      <c r="E712" s="24" t="s">
        <v>958</v>
      </c>
      <c r="F712" s="24">
        <v>2020</v>
      </c>
      <c r="G712" s="3" t="s">
        <v>137</v>
      </c>
      <c r="H712">
        <f t="shared" si="22"/>
        <v>3</v>
      </c>
      <c r="I712" t="str">
        <f t="shared" si="23"/>
        <v>🍺🍺🍺</v>
      </c>
      <c r="J712" s="3" t="str">
        <f>VLOOKUP(E712,Länderkennzeichen!$G$1:$J$250,3,0)</f>
        <v>GER</v>
      </c>
      <c r="K712" t="str">
        <f>VLOOKUP(E712,Länderkennzeichen!$G$1:$J$250,4,0)</f>
        <v>Deutschland</v>
      </c>
    </row>
    <row r="713" spans="1:11" x14ac:dyDescent="0.2">
      <c r="A713" s="22">
        <v>710</v>
      </c>
      <c r="B713" t="s">
        <v>758</v>
      </c>
      <c r="C713" s="17">
        <v>0.5</v>
      </c>
      <c r="D713" s="76">
        <v>4.9000000000000004</v>
      </c>
      <c r="E713" s="24" t="s">
        <v>958</v>
      </c>
      <c r="F713" s="24">
        <v>2020</v>
      </c>
      <c r="G713" s="3" t="s">
        <v>153</v>
      </c>
      <c r="H713">
        <f t="shared" si="22"/>
        <v>3</v>
      </c>
      <c r="I713" t="str">
        <f t="shared" si="23"/>
        <v>🍺🍺🍺</v>
      </c>
      <c r="J713" s="3" t="str">
        <f>VLOOKUP(E713,Länderkennzeichen!$G$1:$J$250,3,0)</f>
        <v>GER</v>
      </c>
      <c r="K713" t="str">
        <f>VLOOKUP(E713,Länderkennzeichen!$G$1:$J$250,4,0)</f>
        <v>Deutschland</v>
      </c>
    </row>
    <row r="714" spans="1:11" x14ac:dyDescent="0.2">
      <c r="A714" s="22">
        <v>711</v>
      </c>
      <c r="B714" t="s">
        <v>759</v>
      </c>
      <c r="C714" s="17">
        <v>0.5</v>
      </c>
      <c r="D714" s="76">
        <v>4.8</v>
      </c>
      <c r="E714" s="24" t="s">
        <v>958</v>
      </c>
      <c r="F714" s="24">
        <v>2020</v>
      </c>
      <c r="G714" s="3" t="s">
        <v>137</v>
      </c>
      <c r="H714">
        <f t="shared" si="22"/>
        <v>3</v>
      </c>
      <c r="I714" t="str">
        <f t="shared" si="23"/>
        <v>🍺🍺🍺</v>
      </c>
      <c r="J714" s="3" t="str">
        <f>VLOOKUP(E714,Länderkennzeichen!$G$1:$J$250,3,0)</f>
        <v>GER</v>
      </c>
      <c r="K714" t="str">
        <f>VLOOKUP(E714,Länderkennzeichen!$G$1:$J$250,4,0)</f>
        <v>Deutschland</v>
      </c>
    </row>
    <row r="715" spans="1:11" x14ac:dyDescent="0.2">
      <c r="A715" s="22">
        <v>712</v>
      </c>
      <c r="B715" t="s">
        <v>760</v>
      </c>
      <c r="C715" s="17">
        <v>0.3</v>
      </c>
      <c r="D715" s="76">
        <v>5</v>
      </c>
      <c r="E715" s="24" t="s">
        <v>1634</v>
      </c>
      <c r="F715" s="24">
        <v>2020</v>
      </c>
      <c r="G715" s="3" t="s">
        <v>153</v>
      </c>
      <c r="H715">
        <f t="shared" si="22"/>
        <v>3</v>
      </c>
      <c r="I715" t="str">
        <f t="shared" si="23"/>
        <v>🍺🍺🍺</v>
      </c>
      <c r="J715" s="3" t="str">
        <f>VLOOKUP(E715,Länderkennzeichen!$G$1:$J$250,3,0)</f>
        <v>NED</v>
      </c>
      <c r="K715" t="str">
        <f>VLOOKUP(E715,Länderkennzeichen!$G$1:$J$250,4,0)</f>
        <v>Niederlande</v>
      </c>
    </row>
    <row r="716" spans="1:11" x14ac:dyDescent="0.2">
      <c r="A716" s="22">
        <v>713</v>
      </c>
      <c r="B716" t="s">
        <v>761</v>
      </c>
      <c r="C716" s="17">
        <v>0.5</v>
      </c>
      <c r="D716" s="76">
        <v>4.9000000000000004</v>
      </c>
      <c r="E716" s="24" t="s">
        <v>958</v>
      </c>
      <c r="F716" s="24">
        <v>2020</v>
      </c>
      <c r="G716" s="3" t="s">
        <v>138</v>
      </c>
      <c r="H716">
        <f t="shared" si="22"/>
        <v>1</v>
      </c>
      <c r="I716" t="str">
        <f t="shared" si="23"/>
        <v>🍺</v>
      </c>
      <c r="J716" s="3" t="str">
        <f>VLOOKUP(E716,Länderkennzeichen!$G$1:$J$250,3,0)</f>
        <v>GER</v>
      </c>
      <c r="K716" t="str">
        <f>VLOOKUP(E716,Länderkennzeichen!$G$1:$J$250,4,0)</f>
        <v>Deutschland</v>
      </c>
    </row>
    <row r="717" spans="1:11" x14ac:dyDescent="0.2">
      <c r="A717" s="22">
        <v>714</v>
      </c>
      <c r="B717" t="s">
        <v>762</v>
      </c>
      <c r="C717" s="17">
        <v>0.5</v>
      </c>
      <c r="D717" s="76">
        <v>5.5</v>
      </c>
      <c r="E717" s="24" t="s">
        <v>958</v>
      </c>
      <c r="F717" s="24">
        <v>2020</v>
      </c>
      <c r="G717" s="3" t="s">
        <v>137</v>
      </c>
      <c r="H717">
        <f t="shared" si="22"/>
        <v>3</v>
      </c>
      <c r="I717" t="str">
        <f t="shared" si="23"/>
        <v>🍺🍺🍺</v>
      </c>
      <c r="J717" s="3" t="str">
        <f>VLOOKUP(E717,Länderkennzeichen!$G$1:$J$250,3,0)</f>
        <v>GER</v>
      </c>
      <c r="K717" t="str">
        <f>VLOOKUP(E717,Länderkennzeichen!$G$1:$J$250,4,0)</f>
        <v>Deutschland</v>
      </c>
    </row>
    <row r="718" spans="1:11" x14ac:dyDescent="0.2">
      <c r="A718" s="22">
        <v>715</v>
      </c>
      <c r="B718" t="s">
        <v>763</v>
      </c>
      <c r="C718" s="17">
        <v>0.25</v>
      </c>
      <c r="D718" s="76">
        <v>5</v>
      </c>
      <c r="E718" s="24" t="s">
        <v>1634</v>
      </c>
      <c r="F718" s="24">
        <v>2020</v>
      </c>
      <c r="G718" s="3" t="s">
        <v>138</v>
      </c>
      <c r="H718">
        <f t="shared" si="22"/>
        <v>1</v>
      </c>
      <c r="I718" t="str">
        <f t="shared" si="23"/>
        <v>🍺</v>
      </c>
      <c r="J718" s="3" t="str">
        <f>VLOOKUP(E718,Länderkennzeichen!$G$1:$J$250,3,0)</f>
        <v>NED</v>
      </c>
      <c r="K718" t="str">
        <f>VLOOKUP(E718,Länderkennzeichen!$G$1:$J$250,4,0)</f>
        <v>Niederlande</v>
      </c>
    </row>
    <row r="719" spans="1:11" x14ac:dyDescent="0.2">
      <c r="A719" s="22">
        <v>716</v>
      </c>
      <c r="B719" t="s">
        <v>764</v>
      </c>
      <c r="C719" s="17">
        <v>0.5</v>
      </c>
      <c r="D719" s="76">
        <v>4.7</v>
      </c>
      <c r="E719" s="24" t="s">
        <v>2272</v>
      </c>
      <c r="F719" s="24">
        <v>2020</v>
      </c>
      <c r="G719" s="3" t="s">
        <v>153</v>
      </c>
      <c r="H719">
        <f t="shared" si="22"/>
        <v>3</v>
      </c>
      <c r="I719" t="str">
        <f t="shared" si="23"/>
        <v>🍺🍺🍺</v>
      </c>
      <c r="J719" s="3" t="str">
        <f>VLOOKUP(E719,Länderkennzeichen!$G$1:$J$250,3,0)</f>
        <v>GBR</v>
      </c>
      <c r="K719" t="str">
        <f>VLOOKUP(E719,Länderkennzeichen!$G$1:$J$250,4,0)</f>
        <v>Vereinigtes Königreich</v>
      </c>
    </row>
    <row r="720" spans="1:11" x14ac:dyDescent="0.2">
      <c r="A720" s="22">
        <v>717</v>
      </c>
      <c r="B720" t="s">
        <v>765</v>
      </c>
      <c r="C720" s="17">
        <v>0.5</v>
      </c>
      <c r="D720" s="76">
        <v>4.8</v>
      </c>
      <c r="E720" s="24" t="s">
        <v>958</v>
      </c>
      <c r="F720" s="24">
        <v>2020</v>
      </c>
      <c r="G720" s="3" t="s">
        <v>138</v>
      </c>
      <c r="H720">
        <f t="shared" ref="H720:H783" si="24">IF(G720="-",1,IF(G720=0,2,3))</f>
        <v>1</v>
      </c>
      <c r="I720" t="str">
        <f t="shared" ref="I720:I783" si="25">REPT($I$3,H720)</f>
        <v>🍺</v>
      </c>
      <c r="J720" s="3" t="str">
        <f>VLOOKUP(E720,Länderkennzeichen!$G$1:$J$250,3,0)</f>
        <v>GER</v>
      </c>
      <c r="K720" t="str">
        <f>VLOOKUP(E720,Länderkennzeichen!$G$1:$J$250,4,0)</f>
        <v>Deutschland</v>
      </c>
    </row>
    <row r="721" spans="1:11" x14ac:dyDescent="0.2">
      <c r="A721" s="22">
        <v>718</v>
      </c>
      <c r="B721" t="s">
        <v>766</v>
      </c>
      <c r="C721" s="17">
        <v>0.5</v>
      </c>
      <c r="D721" s="76">
        <v>5.9</v>
      </c>
      <c r="E721" s="24" t="s">
        <v>958</v>
      </c>
      <c r="F721" s="24">
        <v>2020</v>
      </c>
      <c r="G721" s="3" t="s">
        <v>137</v>
      </c>
      <c r="H721">
        <f t="shared" si="24"/>
        <v>3</v>
      </c>
      <c r="I721" t="str">
        <f t="shared" si="25"/>
        <v>🍺🍺🍺</v>
      </c>
      <c r="J721" s="3" t="str">
        <f>VLOOKUP(E721,Länderkennzeichen!$G$1:$J$250,3,0)</f>
        <v>GER</v>
      </c>
      <c r="K721" t="str">
        <f>VLOOKUP(E721,Länderkennzeichen!$G$1:$J$250,4,0)</f>
        <v>Deutschland</v>
      </c>
    </row>
    <row r="722" spans="1:11" x14ac:dyDescent="0.2">
      <c r="A722" s="22">
        <v>719</v>
      </c>
      <c r="B722" t="s">
        <v>767</v>
      </c>
      <c r="C722" s="17">
        <v>0.5</v>
      </c>
      <c r="D722" s="76">
        <v>5.5</v>
      </c>
      <c r="E722" s="24" t="s">
        <v>958</v>
      </c>
      <c r="F722" s="24">
        <v>2020</v>
      </c>
      <c r="G722" s="3" t="s">
        <v>137</v>
      </c>
      <c r="H722">
        <f t="shared" si="24"/>
        <v>3</v>
      </c>
      <c r="I722" t="str">
        <f t="shared" si="25"/>
        <v>🍺🍺🍺</v>
      </c>
      <c r="J722" s="3" t="str">
        <f>VLOOKUP(E722,Länderkennzeichen!$G$1:$J$250,3,0)</f>
        <v>GER</v>
      </c>
      <c r="K722" t="str">
        <f>VLOOKUP(E722,Länderkennzeichen!$G$1:$J$250,4,0)</f>
        <v>Deutschland</v>
      </c>
    </row>
    <row r="723" spans="1:11" x14ac:dyDescent="0.2">
      <c r="A723" s="22">
        <v>720</v>
      </c>
      <c r="B723" t="s">
        <v>769</v>
      </c>
      <c r="C723" s="17">
        <v>0.5</v>
      </c>
      <c r="D723" s="76">
        <v>5.2</v>
      </c>
      <c r="E723" s="24" t="s">
        <v>958</v>
      </c>
      <c r="F723" s="24">
        <v>2020</v>
      </c>
      <c r="G723" s="3" t="s">
        <v>137</v>
      </c>
      <c r="H723">
        <f t="shared" si="24"/>
        <v>3</v>
      </c>
      <c r="I723" t="str">
        <f t="shared" si="25"/>
        <v>🍺🍺🍺</v>
      </c>
      <c r="J723" s="3" t="str">
        <f>VLOOKUP(E723,Länderkennzeichen!$G$1:$J$250,3,0)</f>
        <v>GER</v>
      </c>
      <c r="K723" t="str">
        <f>VLOOKUP(E723,Länderkennzeichen!$G$1:$J$250,4,0)</f>
        <v>Deutschland</v>
      </c>
    </row>
    <row r="724" spans="1:11" x14ac:dyDescent="0.2">
      <c r="A724" s="22">
        <v>721</v>
      </c>
      <c r="B724" t="s">
        <v>770</v>
      </c>
      <c r="C724" s="17">
        <v>0.5</v>
      </c>
      <c r="D724" s="76">
        <v>5.3</v>
      </c>
      <c r="E724" s="24" t="s">
        <v>958</v>
      </c>
      <c r="F724" s="24">
        <v>2020</v>
      </c>
      <c r="G724" s="3" t="s">
        <v>137</v>
      </c>
      <c r="H724">
        <f t="shared" si="24"/>
        <v>3</v>
      </c>
      <c r="I724" t="str">
        <f t="shared" si="25"/>
        <v>🍺🍺🍺</v>
      </c>
      <c r="J724" s="3" t="str">
        <f>VLOOKUP(E724,Länderkennzeichen!$G$1:$J$250,3,0)</f>
        <v>GER</v>
      </c>
      <c r="K724" t="str">
        <f>VLOOKUP(E724,Länderkennzeichen!$G$1:$J$250,4,0)</f>
        <v>Deutschland</v>
      </c>
    </row>
    <row r="725" spans="1:11" x14ac:dyDescent="0.2">
      <c r="A725" s="22">
        <v>722</v>
      </c>
      <c r="B725" t="s">
        <v>771</v>
      </c>
      <c r="C725" s="17">
        <v>0.5</v>
      </c>
      <c r="D725" s="76">
        <v>5.4</v>
      </c>
      <c r="E725" s="24" t="s">
        <v>958</v>
      </c>
      <c r="F725" s="24">
        <v>2020</v>
      </c>
      <c r="G725" s="3" t="s">
        <v>137</v>
      </c>
      <c r="H725">
        <f t="shared" si="24"/>
        <v>3</v>
      </c>
      <c r="I725" t="str">
        <f t="shared" si="25"/>
        <v>🍺🍺🍺</v>
      </c>
      <c r="J725" s="3" t="str">
        <f>VLOOKUP(E725,Länderkennzeichen!$G$1:$J$250,3,0)</f>
        <v>GER</v>
      </c>
      <c r="K725" t="str">
        <f>VLOOKUP(E725,Länderkennzeichen!$G$1:$J$250,4,0)</f>
        <v>Deutschland</v>
      </c>
    </row>
    <row r="726" spans="1:11" x14ac:dyDescent="0.2">
      <c r="A726" s="22">
        <v>723</v>
      </c>
      <c r="B726" t="s">
        <v>772</v>
      </c>
      <c r="C726" s="17">
        <v>0.5</v>
      </c>
      <c r="D726" s="76">
        <v>5.0999999999999996</v>
      </c>
      <c r="E726" s="24" t="s">
        <v>958</v>
      </c>
      <c r="F726" s="24">
        <v>2020</v>
      </c>
      <c r="G726" s="3" t="s">
        <v>153</v>
      </c>
      <c r="H726">
        <f t="shared" si="24"/>
        <v>3</v>
      </c>
      <c r="I726" t="str">
        <f t="shared" si="25"/>
        <v>🍺🍺🍺</v>
      </c>
      <c r="J726" s="3" t="str">
        <f>VLOOKUP(E726,Länderkennzeichen!$G$1:$J$250,3,0)</f>
        <v>GER</v>
      </c>
      <c r="K726" t="str">
        <f>VLOOKUP(E726,Länderkennzeichen!$G$1:$J$250,4,0)</f>
        <v>Deutschland</v>
      </c>
    </row>
    <row r="727" spans="1:11" x14ac:dyDescent="0.2">
      <c r="A727" s="22">
        <v>724</v>
      </c>
      <c r="B727" t="s">
        <v>773</v>
      </c>
      <c r="C727" s="17">
        <v>0.5</v>
      </c>
      <c r="D727" s="76">
        <v>4.9000000000000004</v>
      </c>
      <c r="E727" s="24" t="s">
        <v>958</v>
      </c>
      <c r="F727" s="24">
        <v>2020</v>
      </c>
      <c r="G727" s="3" t="s">
        <v>153</v>
      </c>
      <c r="H727">
        <f t="shared" si="24"/>
        <v>3</v>
      </c>
      <c r="I727" t="str">
        <f t="shared" si="25"/>
        <v>🍺🍺🍺</v>
      </c>
      <c r="J727" s="3" t="str">
        <f>VLOOKUP(E727,Länderkennzeichen!$G$1:$J$250,3,0)</f>
        <v>GER</v>
      </c>
      <c r="K727" t="str">
        <f>VLOOKUP(E727,Länderkennzeichen!$G$1:$J$250,4,0)</f>
        <v>Deutschland</v>
      </c>
    </row>
    <row r="728" spans="1:11" x14ac:dyDescent="0.2">
      <c r="A728" s="22">
        <v>725</v>
      </c>
      <c r="B728" t="s">
        <v>774</v>
      </c>
      <c r="C728" s="17">
        <v>0.5</v>
      </c>
      <c r="D728" s="76">
        <v>4.7</v>
      </c>
      <c r="E728" s="24" t="s">
        <v>958</v>
      </c>
      <c r="F728" s="24">
        <v>2020</v>
      </c>
      <c r="G728" s="3" t="s">
        <v>153</v>
      </c>
      <c r="H728">
        <f t="shared" si="24"/>
        <v>3</v>
      </c>
      <c r="I728" t="str">
        <f t="shared" si="25"/>
        <v>🍺🍺🍺</v>
      </c>
      <c r="J728" s="3" t="str">
        <f>VLOOKUP(E728,Länderkennzeichen!$G$1:$J$250,3,0)</f>
        <v>GER</v>
      </c>
      <c r="K728" t="str">
        <f>VLOOKUP(E728,Länderkennzeichen!$G$1:$J$250,4,0)</f>
        <v>Deutschland</v>
      </c>
    </row>
    <row r="729" spans="1:11" x14ac:dyDescent="0.2">
      <c r="A729" s="22">
        <v>726</v>
      </c>
      <c r="B729" t="s">
        <v>775</v>
      </c>
      <c r="C729" s="17">
        <v>0.33</v>
      </c>
      <c r="D729" s="76">
        <v>5.9</v>
      </c>
      <c r="E729" s="24" t="s">
        <v>956</v>
      </c>
      <c r="F729" s="24">
        <v>2020</v>
      </c>
      <c r="G729" s="3" t="s">
        <v>137</v>
      </c>
      <c r="H729">
        <f t="shared" si="24"/>
        <v>3</v>
      </c>
      <c r="I729" t="str">
        <f t="shared" si="25"/>
        <v>🍺🍺🍺</v>
      </c>
      <c r="J729" s="3" t="str">
        <f>VLOOKUP(E729,Länderkennzeichen!$G$1:$J$250,3,0)</f>
        <v>FRA</v>
      </c>
      <c r="K729" t="str">
        <f>VLOOKUP(E729,Länderkennzeichen!$G$1:$J$250,4,0)</f>
        <v>Frankreich</v>
      </c>
    </row>
    <row r="730" spans="1:11" x14ac:dyDescent="0.2">
      <c r="A730" s="22">
        <v>727</v>
      </c>
      <c r="B730" t="s">
        <v>776</v>
      </c>
      <c r="C730" s="17">
        <v>0.5</v>
      </c>
      <c r="D730" s="76">
        <v>4.8</v>
      </c>
      <c r="E730" s="24" t="s">
        <v>958</v>
      </c>
      <c r="F730" s="24">
        <v>2020</v>
      </c>
      <c r="G730" s="3" t="s">
        <v>153</v>
      </c>
      <c r="H730">
        <f t="shared" si="24"/>
        <v>3</v>
      </c>
      <c r="I730" t="str">
        <f t="shared" si="25"/>
        <v>🍺🍺🍺</v>
      </c>
      <c r="J730" s="3" t="str">
        <f>VLOOKUP(E730,Länderkennzeichen!$G$1:$J$250,3,0)</f>
        <v>GER</v>
      </c>
      <c r="K730" t="str">
        <f>VLOOKUP(E730,Länderkennzeichen!$G$1:$J$250,4,0)</f>
        <v>Deutschland</v>
      </c>
    </row>
    <row r="731" spans="1:11" x14ac:dyDescent="0.2">
      <c r="A731" s="22">
        <v>728</v>
      </c>
      <c r="B731" t="s">
        <v>777</v>
      </c>
      <c r="C731" s="17">
        <v>0.5</v>
      </c>
      <c r="D731" s="76">
        <v>4.9000000000000004</v>
      </c>
      <c r="E731" s="24" t="s">
        <v>958</v>
      </c>
      <c r="F731" s="24">
        <v>2020</v>
      </c>
      <c r="G731" s="3" t="s">
        <v>137</v>
      </c>
      <c r="H731">
        <f t="shared" si="24"/>
        <v>3</v>
      </c>
      <c r="I731" t="str">
        <f t="shared" si="25"/>
        <v>🍺🍺🍺</v>
      </c>
      <c r="J731" s="3" t="str">
        <f>VLOOKUP(E731,Länderkennzeichen!$G$1:$J$250,3,0)</f>
        <v>GER</v>
      </c>
      <c r="K731" t="str">
        <f>VLOOKUP(E731,Länderkennzeichen!$G$1:$J$250,4,0)</f>
        <v>Deutschland</v>
      </c>
    </row>
    <row r="732" spans="1:11" x14ac:dyDescent="0.2">
      <c r="A732" s="22">
        <v>729</v>
      </c>
      <c r="B732" t="s">
        <v>778</v>
      </c>
      <c r="C732" s="17">
        <v>0.5</v>
      </c>
      <c r="D732" s="76">
        <v>4.5</v>
      </c>
      <c r="E732" s="24" t="s">
        <v>1683</v>
      </c>
      <c r="F732" s="24">
        <v>2020</v>
      </c>
      <c r="G732" s="3" t="s">
        <v>153</v>
      </c>
      <c r="H732">
        <f t="shared" si="24"/>
        <v>3</v>
      </c>
      <c r="I732" t="str">
        <f t="shared" si="25"/>
        <v>🍺🍺🍺</v>
      </c>
      <c r="J732" s="3" t="str">
        <f>VLOOKUP(E732,Länderkennzeichen!$G$1:$J$250,3,0)</f>
        <v>CRO</v>
      </c>
      <c r="K732" t="str">
        <f>VLOOKUP(E732,Länderkennzeichen!$G$1:$J$250,4,0)</f>
        <v>Kroatien</v>
      </c>
    </row>
    <row r="733" spans="1:11" x14ac:dyDescent="0.2">
      <c r="A733" s="22">
        <v>730</v>
      </c>
      <c r="B733" t="s">
        <v>779</v>
      </c>
      <c r="C733" s="17">
        <v>0.5</v>
      </c>
      <c r="D733" s="76">
        <v>4.9000000000000004</v>
      </c>
      <c r="E733" s="24" t="s">
        <v>958</v>
      </c>
      <c r="F733" s="24">
        <v>2020</v>
      </c>
      <c r="G733" s="3" t="s">
        <v>137</v>
      </c>
      <c r="H733">
        <f t="shared" si="24"/>
        <v>3</v>
      </c>
      <c r="I733" t="str">
        <f t="shared" si="25"/>
        <v>🍺🍺🍺</v>
      </c>
      <c r="J733" s="3" t="str">
        <f>VLOOKUP(E733,Länderkennzeichen!$G$1:$J$250,3,0)</f>
        <v>GER</v>
      </c>
      <c r="K733" t="str">
        <f>VLOOKUP(E733,Länderkennzeichen!$G$1:$J$250,4,0)</f>
        <v>Deutschland</v>
      </c>
    </row>
    <row r="734" spans="1:11" x14ac:dyDescent="0.2">
      <c r="A734" s="22">
        <v>731</v>
      </c>
      <c r="B734" t="s">
        <v>780</v>
      </c>
      <c r="C734" s="17">
        <v>0.5</v>
      </c>
      <c r="D734" s="76">
        <v>5.5</v>
      </c>
      <c r="E734" s="24" t="s">
        <v>958</v>
      </c>
      <c r="F734" s="24">
        <v>2020</v>
      </c>
      <c r="G734" s="3" t="s">
        <v>137</v>
      </c>
      <c r="H734">
        <f t="shared" si="24"/>
        <v>3</v>
      </c>
      <c r="I734" t="str">
        <f t="shared" si="25"/>
        <v>🍺🍺🍺</v>
      </c>
      <c r="J734" s="3" t="str">
        <f>VLOOKUP(E734,Länderkennzeichen!$G$1:$J$250,3,0)</f>
        <v>GER</v>
      </c>
      <c r="K734" t="str">
        <f>VLOOKUP(E734,Länderkennzeichen!$G$1:$J$250,4,0)</f>
        <v>Deutschland</v>
      </c>
    </row>
    <row r="735" spans="1:11" x14ac:dyDescent="0.2">
      <c r="A735" s="22">
        <v>732</v>
      </c>
      <c r="B735" t="s">
        <v>781</v>
      </c>
      <c r="C735" s="17">
        <v>0.5</v>
      </c>
      <c r="D735" s="76">
        <v>4.5</v>
      </c>
      <c r="E735" s="24" t="s">
        <v>2272</v>
      </c>
      <c r="F735" s="24">
        <v>2020</v>
      </c>
      <c r="G735" s="3" t="s">
        <v>153</v>
      </c>
      <c r="H735">
        <f t="shared" si="24"/>
        <v>3</v>
      </c>
      <c r="I735" t="str">
        <f t="shared" si="25"/>
        <v>🍺🍺🍺</v>
      </c>
      <c r="J735" s="3" t="str">
        <f>VLOOKUP(E735,Länderkennzeichen!$G$1:$J$250,3,0)</f>
        <v>GBR</v>
      </c>
      <c r="K735" t="str">
        <f>VLOOKUP(E735,Länderkennzeichen!$G$1:$J$250,4,0)</f>
        <v>Vereinigtes Königreich</v>
      </c>
    </row>
    <row r="736" spans="1:11" x14ac:dyDescent="0.2">
      <c r="A736" s="22">
        <v>733</v>
      </c>
      <c r="B736" t="s">
        <v>782</v>
      </c>
      <c r="C736" s="17">
        <v>0.5</v>
      </c>
      <c r="D736" s="76">
        <v>4.2</v>
      </c>
      <c r="E736" s="24" t="s">
        <v>2272</v>
      </c>
      <c r="F736" s="24">
        <v>2020</v>
      </c>
      <c r="G736" s="3" t="s">
        <v>138</v>
      </c>
      <c r="H736">
        <f t="shared" si="24"/>
        <v>1</v>
      </c>
      <c r="I736" t="str">
        <f t="shared" si="25"/>
        <v>🍺</v>
      </c>
      <c r="J736" s="3" t="str">
        <f>VLOOKUP(E736,Länderkennzeichen!$G$1:$J$250,3,0)</f>
        <v>GBR</v>
      </c>
      <c r="K736" t="str">
        <f>VLOOKUP(E736,Länderkennzeichen!$G$1:$J$250,4,0)</f>
        <v>Vereinigtes Königreich</v>
      </c>
    </row>
    <row r="737" spans="1:11" x14ac:dyDescent="0.2">
      <c r="A737" s="22">
        <v>734</v>
      </c>
      <c r="B737" t="s">
        <v>784</v>
      </c>
      <c r="C737" s="17">
        <v>0.5</v>
      </c>
      <c r="D737" s="76">
        <v>4.9000000000000004</v>
      </c>
      <c r="E737" s="24" t="s">
        <v>958</v>
      </c>
      <c r="F737" s="24">
        <v>2020</v>
      </c>
      <c r="G737" s="3" t="s">
        <v>153</v>
      </c>
      <c r="H737">
        <f t="shared" si="24"/>
        <v>3</v>
      </c>
      <c r="I737" t="str">
        <f t="shared" si="25"/>
        <v>🍺🍺🍺</v>
      </c>
      <c r="J737" s="3" t="str">
        <f>VLOOKUP(E737,Länderkennzeichen!$G$1:$J$250,3,0)</f>
        <v>GER</v>
      </c>
      <c r="K737" t="str">
        <f>VLOOKUP(E737,Länderkennzeichen!$G$1:$J$250,4,0)</f>
        <v>Deutschland</v>
      </c>
    </row>
    <row r="738" spans="1:11" x14ac:dyDescent="0.2">
      <c r="A738" s="22">
        <v>735</v>
      </c>
      <c r="B738" t="s">
        <v>785</v>
      </c>
      <c r="C738" s="17">
        <v>0.33</v>
      </c>
      <c r="D738" s="76">
        <v>5.8</v>
      </c>
      <c r="E738" s="24" t="s">
        <v>958</v>
      </c>
      <c r="F738" s="24">
        <v>2020</v>
      </c>
      <c r="G738" s="3" t="s">
        <v>137</v>
      </c>
      <c r="H738">
        <f t="shared" si="24"/>
        <v>3</v>
      </c>
      <c r="I738" t="str">
        <f t="shared" si="25"/>
        <v>🍺🍺🍺</v>
      </c>
      <c r="J738" s="3" t="str">
        <f>VLOOKUP(E738,Länderkennzeichen!$G$1:$J$250,3,0)</f>
        <v>GER</v>
      </c>
      <c r="K738" t="str">
        <f>VLOOKUP(E738,Länderkennzeichen!$G$1:$J$250,4,0)</f>
        <v>Deutschland</v>
      </c>
    </row>
    <row r="739" spans="1:11" x14ac:dyDescent="0.2">
      <c r="A739" s="22">
        <v>736</v>
      </c>
      <c r="B739" t="s">
        <v>786</v>
      </c>
      <c r="C739" s="17">
        <v>0.5</v>
      </c>
      <c r="D739" s="76">
        <v>5</v>
      </c>
      <c r="E739" s="24" t="s">
        <v>1466</v>
      </c>
      <c r="F739" s="24">
        <v>2020</v>
      </c>
      <c r="G739" s="3" t="s">
        <v>153</v>
      </c>
      <c r="H739">
        <f t="shared" si="24"/>
        <v>3</v>
      </c>
      <c r="I739" t="str">
        <f t="shared" si="25"/>
        <v>🍺🍺🍺</v>
      </c>
      <c r="J739" s="3" t="str">
        <f>VLOOKUP(E739,Länderkennzeichen!$G$1:$J$250,3,0)</f>
        <v>GRE</v>
      </c>
      <c r="K739" t="str">
        <f>VLOOKUP(E739,Länderkennzeichen!$G$1:$J$250,4,0)</f>
        <v>Griechenland</v>
      </c>
    </row>
    <row r="740" spans="1:11" x14ac:dyDescent="0.2">
      <c r="A740" s="22">
        <v>737</v>
      </c>
      <c r="B740" t="s">
        <v>787</v>
      </c>
      <c r="C740" s="17">
        <v>0.5</v>
      </c>
      <c r="D740" s="76">
        <v>12</v>
      </c>
      <c r="E740" s="24" t="s">
        <v>1634</v>
      </c>
      <c r="F740" s="24">
        <v>2020</v>
      </c>
      <c r="G740" s="3" t="s">
        <v>138</v>
      </c>
      <c r="H740">
        <f t="shared" si="24"/>
        <v>1</v>
      </c>
      <c r="I740" t="str">
        <f t="shared" si="25"/>
        <v>🍺</v>
      </c>
      <c r="J740" s="3" t="str">
        <f>VLOOKUP(E740,Länderkennzeichen!$G$1:$J$250,3,0)</f>
        <v>NED</v>
      </c>
      <c r="K740" t="str">
        <f>VLOOKUP(E740,Länderkennzeichen!$G$1:$J$250,4,0)</f>
        <v>Niederlande</v>
      </c>
    </row>
    <row r="741" spans="1:11" x14ac:dyDescent="0.2">
      <c r="A741" s="22">
        <v>738</v>
      </c>
      <c r="B741" t="s">
        <v>788</v>
      </c>
      <c r="C741" s="17">
        <v>0.5</v>
      </c>
      <c r="D741" s="76">
        <v>5.5</v>
      </c>
      <c r="E741" s="24" t="s">
        <v>958</v>
      </c>
      <c r="F741" s="24">
        <v>2020</v>
      </c>
      <c r="G741" s="3" t="s">
        <v>137</v>
      </c>
      <c r="H741">
        <f t="shared" si="24"/>
        <v>3</v>
      </c>
      <c r="I741" t="str">
        <f t="shared" si="25"/>
        <v>🍺🍺🍺</v>
      </c>
      <c r="J741" s="3" t="str">
        <f>VLOOKUP(E741,Länderkennzeichen!$G$1:$J$250,3,0)</f>
        <v>GER</v>
      </c>
      <c r="K741" t="str">
        <f>VLOOKUP(E741,Länderkennzeichen!$G$1:$J$250,4,0)</f>
        <v>Deutschland</v>
      </c>
    </row>
    <row r="742" spans="1:11" x14ac:dyDescent="0.2">
      <c r="A742" s="22">
        <v>739</v>
      </c>
      <c r="B742" t="s">
        <v>789</v>
      </c>
      <c r="C742" s="17">
        <v>0.33</v>
      </c>
      <c r="D742" s="76">
        <v>5.2</v>
      </c>
      <c r="E742" s="24" t="s">
        <v>1241</v>
      </c>
      <c r="F742" s="24">
        <v>2020</v>
      </c>
      <c r="G742" s="3" t="s">
        <v>153</v>
      </c>
      <c r="H742">
        <f t="shared" si="24"/>
        <v>3</v>
      </c>
      <c r="I742" t="str">
        <f t="shared" si="25"/>
        <v>🍺🍺🍺</v>
      </c>
      <c r="J742" s="3" t="str">
        <f>VLOOKUP(E742,Länderkennzeichen!$G$1:$J$250,3,0)</f>
        <v>BEL</v>
      </c>
      <c r="K742" t="str">
        <f>VLOOKUP(E742,Länderkennzeichen!$G$1:$J$250,4,0)</f>
        <v>Belgien</v>
      </c>
    </row>
    <row r="743" spans="1:11" x14ac:dyDescent="0.2">
      <c r="A743" s="22">
        <v>740</v>
      </c>
      <c r="B743" t="s">
        <v>790</v>
      </c>
      <c r="C743" s="17">
        <v>0.5</v>
      </c>
      <c r="D743" s="76">
        <v>4.5999999999999996</v>
      </c>
      <c r="E743" s="24" t="s">
        <v>2272</v>
      </c>
      <c r="F743" s="24">
        <v>2020</v>
      </c>
      <c r="G743" s="3" t="s">
        <v>138</v>
      </c>
      <c r="H743">
        <f t="shared" si="24"/>
        <v>1</v>
      </c>
      <c r="I743" t="str">
        <f t="shared" si="25"/>
        <v>🍺</v>
      </c>
      <c r="J743" s="3" t="str">
        <f>VLOOKUP(E743,Länderkennzeichen!$G$1:$J$250,3,0)</f>
        <v>GBR</v>
      </c>
      <c r="K743" t="str">
        <f>VLOOKUP(E743,Länderkennzeichen!$G$1:$J$250,4,0)</f>
        <v>Vereinigtes Königreich</v>
      </c>
    </row>
    <row r="744" spans="1:11" x14ac:dyDescent="0.2">
      <c r="A744" s="22">
        <v>741</v>
      </c>
      <c r="B744" t="s">
        <v>791</v>
      </c>
      <c r="C744" s="17">
        <v>0.5</v>
      </c>
      <c r="D744" s="76">
        <v>5.0999999999999996</v>
      </c>
      <c r="E744" s="24" t="s">
        <v>958</v>
      </c>
      <c r="F744" s="24">
        <v>2020</v>
      </c>
      <c r="G744" s="3" t="s">
        <v>137</v>
      </c>
      <c r="H744">
        <f t="shared" si="24"/>
        <v>3</v>
      </c>
      <c r="I744" t="str">
        <f t="shared" si="25"/>
        <v>🍺🍺🍺</v>
      </c>
      <c r="J744" s="3" t="str">
        <f>VLOOKUP(E744,Länderkennzeichen!$G$1:$J$250,3,0)</f>
        <v>GER</v>
      </c>
      <c r="K744" t="str">
        <f>VLOOKUP(E744,Länderkennzeichen!$G$1:$J$250,4,0)</f>
        <v>Deutschland</v>
      </c>
    </row>
    <row r="745" spans="1:11" x14ac:dyDescent="0.2">
      <c r="A745" s="22">
        <v>742</v>
      </c>
      <c r="B745" t="s">
        <v>792</v>
      </c>
      <c r="C745" s="17">
        <v>0.33</v>
      </c>
      <c r="D745" s="76">
        <v>4.7</v>
      </c>
      <c r="E745" s="24" t="s">
        <v>1570</v>
      </c>
      <c r="F745" s="24">
        <v>2020</v>
      </c>
      <c r="G745" s="3" t="s">
        <v>153</v>
      </c>
      <c r="H745">
        <f t="shared" si="24"/>
        <v>3</v>
      </c>
      <c r="I745" t="str">
        <f t="shared" si="25"/>
        <v>🍺🍺🍺</v>
      </c>
      <c r="J745" s="3" t="str">
        <f>VLOOKUP(E745,Länderkennzeichen!$G$1:$J$250,3,0)</f>
        <v>ITA</v>
      </c>
      <c r="K745" t="str">
        <f>VLOOKUP(E745,Länderkennzeichen!$G$1:$J$250,4,0)</f>
        <v>Italien</v>
      </c>
    </row>
    <row r="746" spans="1:11" x14ac:dyDescent="0.2">
      <c r="A746" s="22">
        <v>743</v>
      </c>
      <c r="B746" t="s">
        <v>793</v>
      </c>
      <c r="C746" s="17">
        <v>0.5</v>
      </c>
      <c r="D746" s="76">
        <v>3.6</v>
      </c>
      <c r="E746" s="24" t="s">
        <v>2272</v>
      </c>
      <c r="F746" s="24">
        <v>2020</v>
      </c>
      <c r="G746" s="3" t="s">
        <v>137</v>
      </c>
      <c r="H746">
        <f t="shared" si="24"/>
        <v>3</v>
      </c>
      <c r="I746" t="str">
        <f t="shared" si="25"/>
        <v>🍺🍺🍺</v>
      </c>
      <c r="J746" s="3" t="str">
        <f>VLOOKUP(E746,Länderkennzeichen!$G$1:$J$250,3,0)</f>
        <v>GBR</v>
      </c>
      <c r="K746" t="str">
        <f>VLOOKUP(E746,Länderkennzeichen!$G$1:$J$250,4,0)</f>
        <v>Vereinigtes Königreich</v>
      </c>
    </row>
    <row r="747" spans="1:11" x14ac:dyDescent="0.2">
      <c r="A747" s="22">
        <v>744</v>
      </c>
      <c r="B747" t="s">
        <v>794</v>
      </c>
      <c r="C747" s="17">
        <v>0.5</v>
      </c>
      <c r="D747" s="76">
        <v>5.0999999999999996</v>
      </c>
      <c r="E747" s="24" t="s">
        <v>958</v>
      </c>
      <c r="F747" s="24">
        <v>2020</v>
      </c>
      <c r="G747" s="3" t="s">
        <v>137</v>
      </c>
      <c r="H747">
        <f t="shared" si="24"/>
        <v>3</v>
      </c>
      <c r="I747" t="str">
        <f t="shared" si="25"/>
        <v>🍺🍺🍺</v>
      </c>
      <c r="J747" s="3" t="str">
        <f>VLOOKUP(E747,Länderkennzeichen!$G$1:$J$250,3,0)</f>
        <v>GER</v>
      </c>
      <c r="K747" t="str">
        <f>VLOOKUP(E747,Länderkennzeichen!$G$1:$J$250,4,0)</f>
        <v>Deutschland</v>
      </c>
    </row>
    <row r="748" spans="1:11" x14ac:dyDescent="0.2">
      <c r="A748" s="22">
        <v>745</v>
      </c>
      <c r="B748" t="s">
        <v>795</v>
      </c>
      <c r="C748" s="17">
        <v>0.33</v>
      </c>
      <c r="D748" s="76">
        <v>5.3</v>
      </c>
      <c r="E748" s="24" t="s">
        <v>1634</v>
      </c>
      <c r="F748" s="24">
        <v>2020</v>
      </c>
      <c r="G748" s="3" t="s">
        <v>138</v>
      </c>
      <c r="H748">
        <f t="shared" si="24"/>
        <v>1</v>
      </c>
      <c r="I748" t="str">
        <f t="shared" si="25"/>
        <v>🍺</v>
      </c>
      <c r="J748" s="3" t="str">
        <f>VLOOKUP(E748,Länderkennzeichen!$G$1:$J$250,3,0)</f>
        <v>NED</v>
      </c>
      <c r="K748" t="str">
        <f>VLOOKUP(E748,Länderkennzeichen!$G$1:$J$250,4,0)</f>
        <v>Niederlande</v>
      </c>
    </row>
    <row r="749" spans="1:11" x14ac:dyDescent="0.2">
      <c r="A749" s="22">
        <v>746</v>
      </c>
      <c r="B749" t="s">
        <v>796</v>
      </c>
      <c r="C749" s="17">
        <v>0.33</v>
      </c>
      <c r="D749" s="76">
        <v>6.5</v>
      </c>
      <c r="E749" s="24" t="s">
        <v>958</v>
      </c>
      <c r="F749" s="24">
        <v>2020</v>
      </c>
      <c r="G749" s="3" t="s">
        <v>137</v>
      </c>
      <c r="H749">
        <f t="shared" si="24"/>
        <v>3</v>
      </c>
      <c r="I749" t="str">
        <f t="shared" si="25"/>
        <v>🍺🍺🍺</v>
      </c>
      <c r="J749" s="3" t="str">
        <f>VLOOKUP(E749,Länderkennzeichen!$G$1:$J$250,3,0)</f>
        <v>GER</v>
      </c>
      <c r="K749" t="str">
        <f>VLOOKUP(E749,Länderkennzeichen!$G$1:$J$250,4,0)</f>
        <v>Deutschland</v>
      </c>
    </row>
    <row r="750" spans="1:11" x14ac:dyDescent="0.2">
      <c r="A750" s="22">
        <v>747</v>
      </c>
      <c r="B750" t="s">
        <v>797</v>
      </c>
      <c r="C750" s="17">
        <v>0.5</v>
      </c>
      <c r="D750" s="76">
        <v>5</v>
      </c>
      <c r="E750" s="24" t="s">
        <v>1683</v>
      </c>
      <c r="F750" s="24">
        <v>2020</v>
      </c>
      <c r="G750" s="3" t="s">
        <v>153</v>
      </c>
      <c r="H750">
        <f t="shared" si="24"/>
        <v>3</v>
      </c>
      <c r="I750" t="str">
        <f t="shared" si="25"/>
        <v>🍺🍺🍺</v>
      </c>
      <c r="J750" s="3" t="str">
        <f>VLOOKUP(E750,Länderkennzeichen!$G$1:$J$250,3,0)</f>
        <v>CRO</v>
      </c>
      <c r="K750" t="str">
        <f>VLOOKUP(E750,Länderkennzeichen!$G$1:$J$250,4,0)</f>
        <v>Kroatien</v>
      </c>
    </row>
    <row r="751" spans="1:11" x14ac:dyDescent="0.2">
      <c r="A751" s="22">
        <v>748</v>
      </c>
      <c r="B751" t="s">
        <v>798</v>
      </c>
      <c r="C751" s="17">
        <v>0.5</v>
      </c>
      <c r="D751" s="76">
        <v>5.2</v>
      </c>
      <c r="E751" s="24" t="s">
        <v>958</v>
      </c>
      <c r="F751" s="24">
        <v>2020</v>
      </c>
      <c r="G751" s="3" t="s">
        <v>137</v>
      </c>
      <c r="H751">
        <f t="shared" si="24"/>
        <v>3</v>
      </c>
      <c r="I751" t="str">
        <f t="shared" si="25"/>
        <v>🍺🍺🍺</v>
      </c>
      <c r="J751" s="3" t="str">
        <f>VLOOKUP(E751,Länderkennzeichen!$G$1:$J$250,3,0)</f>
        <v>GER</v>
      </c>
      <c r="K751" t="str">
        <f>VLOOKUP(E751,Länderkennzeichen!$G$1:$J$250,4,0)</f>
        <v>Deutschland</v>
      </c>
    </row>
    <row r="752" spans="1:11" x14ac:dyDescent="0.2">
      <c r="A752" s="22">
        <v>749</v>
      </c>
      <c r="B752" t="s">
        <v>799</v>
      </c>
      <c r="C752" s="17">
        <v>0.33</v>
      </c>
      <c r="D752" s="76">
        <v>4.8</v>
      </c>
      <c r="E752" s="24" t="s">
        <v>958</v>
      </c>
      <c r="F752" s="24">
        <v>2020</v>
      </c>
      <c r="G752" s="3" t="s">
        <v>137</v>
      </c>
      <c r="H752">
        <f t="shared" si="24"/>
        <v>3</v>
      </c>
      <c r="I752" t="str">
        <f t="shared" si="25"/>
        <v>🍺🍺🍺</v>
      </c>
      <c r="J752" s="3" t="str">
        <f>VLOOKUP(E752,Länderkennzeichen!$G$1:$J$250,3,0)</f>
        <v>GER</v>
      </c>
      <c r="K752" t="str">
        <f>VLOOKUP(E752,Länderkennzeichen!$G$1:$J$250,4,0)</f>
        <v>Deutschland</v>
      </c>
    </row>
    <row r="753" spans="1:11" x14ac:dyDescent="0.2">
      <c r="A753" s="22">
        <v>750</v>
      </c>
      <c r="B753" t="s">
        <v>800</v>
      </c>
      <c r="C753" s="17">
        <v>0.33</v>
      </c>
      <c r="D753" s="76">
        <v>5.2</v>
      </c>
      <c r="E753" s="24" t="s">
        <v>1241</v>
      </c>
      <c r="F753" s="24">
        <v>2020</v>
      </c>
      <c r="G753" s="3" t="s">
        <v>138</v>
      </c>
      <c r="H753">
        <f t="shared" si="24"/>
        <v>1</v>
      </c>
      <c r="I753" t="str">
        <f t="shared" si="25"/>
        <v>🍺</v>
      </c>
      <c r="J753" s="3" t="str">
        <f>VLOOKUP(E753,Länderkennzeichen!$G$1:$J$250,3,0)</f>
        <v>BEL</v>
      </c>
      <c r="K753" t="str">
        <f>VLOOKUP(E753,Länderkennzeichen!$G$1:$J$250,4,0)</f>
        <v>Belgien</v>
      </c>
    </row>
    <row r="754" spans="1:11" x14ac:dyDescent="0.2">
      <c r="A754" s="22">
        <v>751</v>
      </c>
      <c r="B754" t="s">
        <v>801</v>
      </c>
      <c r="C754" s="17">
        <v>0.33</v>
      </c>
      <c r="D754" s="76">
        <v>5.3</v>
      </c>
      <c r="E754" s="24" t="s">
        <v>958</v>
      </c>
      <c r="F754" s="24">
        <v>2020</v>
      </c>
      <c r="G754" s="3" t="s">
        <v>137</v>
      </c>
      <c r="H754">
        <f t="shared" si="24"/>
        <v>3</v>
      </c>
      <c r="I754" t="str">
        <f t="shared" si="25"/>
        <v>🍺🍺🍺</v>
      </c>
      <c r="J754" s="3" t="str">
        <f>VLOOKUP(E754,Länderkennzeichen!$G$1:$J$250,3,0)</f>
        <v>GER</v>
      </c>
      <c r="K754" t="str">
        <f>VLOOKUP(E754,Länderkennzeichen!$G$1:$J$250,4,0)</f>
        <v>Deutschland</v>
      </c>
    </row>
    <row r="755" spans="1:11" x14ac:dyDescent="0.2">
      <c r="A755" s="22">
        <v>752</v>
      </c>
      <c r="B755" t="s">
        <v>802</v>
      </c>
      <c r="C755" s="17">
        <v>0.33</v>
      </c>
      <c r="D755" s="76">
        <v>5.3</v>
      </c>
      <c r="E755" s="24" t="s">
        <v>958</v>
      </c>
      <c r="F755" s="24">
        <v>2020</v>
      </c>
      <c r="G755" s="3" t="s">
        <v>137</v>
      </c>
      <c r="H755">
        <f t="shared" si="24"/>
        <v>3</v>
      </c>
      <c r="I755" t="str">
        <f t="shared" si="25"/>
        <v>🍺🍺🍺</v>
      </c>
      <c r="J755" s="3" t="str">
        <f>VLOOKUP(E755,Länderkennzeichen!$G$1:$J$250,3,0)</f>
        <v>GER</v>
      </c>
      <c r="K755" t="str">
        <f>VLOOKUP(E755,Länderkennzeichen!$G$1:$J$250,4,0)</f>
        <v>Deutschland</v>
      </c>
    </row>
    <row r="756" spans="1:11" x14ac:dyDescent="0.2">
      <c r="A756" s="22">
        <v>753</v>
      </c>
      <c r="B756" s="12" t="s">
        <v>803</v>
      </c>
      <c r="C756" s="18">
        <v>0.33</v>
      </c>
      <c r="D756" s="78">
        <v>5</v>
      </c>
      <c r="E756" s="32" t="s">
        <v>1634</v>
      </c>
      <c r="F756" s="32">
        <v>2020</v>
      </c>
      <c r="G756" s="4" t="s">
        <v>138</v>
      </c>
      <c r="H756">
        <f t="shared" si="24"/>
        <v>1</v>
      </c>
      <c r="I756" t="str">
        <f t="shared" si="25"/>
        <v>🍺</v>
      </c>
      <c r="J756" s="3" t="str">
        <f>VLOOKUP(E756,Länderkennzeichen!$G$1:$J$250,3,0)</f>
        <v>NED</v>
      </c>
      <c r="K756" t="str">
        <f>VLOOKUP(E756,Länderkennzeichen!$G$1:$J$250,4,0)</f>
        <v>Niederlande</v>
      </c>
    </row>
    <row r="757" spans="1:11" x14ac:dyDescent="0.2">
      <c r="A757" s="22">
        <v>754</v>
      </c>
      <c r="B757" s="9" t="s">
        <v>804</v>
      </c>
      <c r="C757" s="17">
        <v>0.33</v>
      </c>
      <c r="D757" s="77">
        <v>5</v>
      </c>
      <c r="E757" s="24" t="s">
        <v>958</v>
      </c>
      <c r="F757" s="24">
        <v>2020</v>
      </c>
      <c r="G757" s="16" t="s">
        <v>153</v>
      </c>
      <c r="H757">
        <f t="shared" si="24"/>
        <v>3</v>
      </c>
      <c r="I757" t="str">
        <f t="shared" si="25"/>
        <v>🍺🍺🍺</v>
      </c>
      <c r="J757" s="3" t="str">
        <f>VLOOKUP(E757,Länderkennzeichen!$G$1:$J$250,3,0)</f>
        <v>GER</v>
      </c>
      <c r="K757" t="str">
        <f>VLOOKUP(E757,Länderkennzeichen!$G$1:$J$250,4,0)</f>
        <v>Deutschland</v>
      </c>
    </row>
    <row r="758" spans="1:11" x14ac:dyDescent="0.2">
      <c r="A758" s="22">
        <v>755</v>
      </c>
      <c r="B758" s="11" t="s">
        <v>805</v>
      </c>
      <c r="C758" s="17">
        <v>0.5</v>
      </c>
      <c r="D758" s="77"/>
      <c r="E758" s="24" t="s">
        <v>958</v>
      </c>
      <c r="F758" s="24" t="s">
        <v>1061</v>
      </c>
      <c r="G758" s="16" t="s">
        <v>153</v>
      </c>
      <c r="H758">
        <f t="shared" si="24"/>
        <v>3</v>
      </c>
      <c r="I758" t="str">
        <f t="shared" si="25"/>
        <v>🍺🍺🍺</v>
      </c>
      <c r="J758" s="3" t="str">
        <f>VLOOKUP(E758,Länderkennzeichen!$G$1:$J$250,3,0)</f>
        <v>GER</v>
      </c>
      <c r="K758" t="str">
        <f>VLOOKUP(E758,Länderkennzeichen!$G$1:$J$250,4,0)</f>
        <v>Deutschland</v>
      </c>
    </row>
    <row r="759" spans="1:11" x14ac:dyDescent="0.2">
      <c r="A759" s="22">
        <v>756</v>
      </c>
      <c r="B759" s="11" t="s">
        <v>806</v>
      </c>
      <c r="C759" s="5">
        <v>0.5</v>
      </c>
      <c r="D759" s="76"/>
      <c r="E759" s="24" t="s">
        <v>958</v>
      </c>
      <c r="F759" s="24" t="s">
        <v>1061</v>
      </c>
      <c r="G759" s="3" t="s">
        <v>137</v>
      </c>
      <c r="H759">
        <f t="shared" si="24"/>
        <v>3</v>
      </c>
      <c r="I759" t="str">
        <f t="shared" si="25"/>
        <v>🍺🍺🍺</v>
      </c>
      <c r="J759" s="3" t="str">
        <f>VLOOKUP(E759,Länderkennzeichen!$G$1:$J$250,3,0)</f>
        <v>GER</v>
      </c>
      <c r="K759" t="str">
        <f>VLOOKUP(E759,Länderkennzeichen!$G$1:$J$250,4,0)</f>
        <v>Deutschland</v>
      </c>
    </row>
    <row r="760" spans="1:11" x14ac:dyDescent="0.2">
      <c r="A760" s="22">
        <v>757</v>
      </c>
      <c r="B760" s="11" t="s">
        <v>807</v>
      </c>
      <c r="C760" s="5">
        <v>0.5</v>
      </c>
      <c r="D760" s="76"/>
      <c r="E760" s="24" t="s">
        <v>966</v>
      </c>
      <c r="F760" s="24" t="s">
        <v>1061</v>
      </c>
      <c r="G760" s="3" t="s">
        <v>137</v>
      </c>
      <c r="H760">
        <f t="shared" si="24"/>
        <v>3</v>
      </c>
      <c r="I760" t="str">
        <f t="shared" si="25"/>
        <v>🍺🍺🍺</v>
      </c>
      <c r="J760" s="3" t="str">
        <f>VLOOKUP(E760,Länderkennzeichen!$G$1:$J$250,3,0)</f>
        <v>AUT</v>
      </c>
      <c r="K760" t="str">
        <f>VLOOKUP(E760,Länderkennzeichen!$G$1:$J$250,4,0)</f>
        <v>Österreich</v>
      </c>
    </row>
    <row r="761" spans="1:11" x14ac:dyDescent="0.2">
      <c r="A761" s="22">
        <v>758</v>
      </c>
      <c r="B761" s="11" t="s">
        <v>808</v>
      </c>
      <c r="C761" s="5">
        <v>0.5</v>
      </c>
      <c r="D761" s="76"/>
      <c r="E761" s="24" t="s">
        <v>958</v>
      </c>
      <c r="F761" s="24" t="s">
        <v>1061</v>
      </c>
      <c r="G761" s="3" t="s">
        <v>137</v>
      </c>
      <c r="H761">
        <f t="shared" si="24"/>
        <v>3</v>
      </c>
      <c r="I761" t="str">
        <f t="shared" si="25"/>
        <v>🍺🍺🍺</v>
      </c>
      <c r="J761" s="3" t="str">
        <f>VLOOKUP(E761,Länderkennzeichen!$G$1:$J$250,3,0)</f>
        <v>GER</v>
      </c>
      <c r="K761" t="str">
        <f>VLOOKUP(E761,Länderkennzeichen!$G$1:$J$250,4,0)</f>
        <v>Deutschland</v>
      </c>
    </row>
    <row r="762" spans="1:11" x14ac:dyDescent="0.2">
      <c r="A762" s="22">
        <v>759</v>
      </c>
      <c r="B762" s="11" t="s">
        <v>809</v>
      </c>
      <c r="C762" s="5">
        <v>0.5</v>
      </c>
      <c r="D762" s="76"/>
      <c r="E762" s="24" t="s">
        <v>958</v>
      </c>
      <c r="F762" s="24" t="s">
        <v>1061</v>
      </c>
      <c r="G762" s="3" t="s">
        <v>137</v>
      </c>
      <c r="H762">
        <f t="shared" si="24"/>
        <v>3</v>
      </c>
      <c r="I762" t="str">
        <f t="shared" si="25"/>
        <v>🍺🍺🍺</v>
      </c>
      <c r="J762" s="3" t="str">
        <f>VLOOKUP(E762,Länderkennzeichen!$G$1:$J$250,3,0)</f>
        <v>GER</v>
      </c>
      <c r="K762" t="str">
        <f>VLOOKUP(E762,Länderkennzeichen!$G$1:$J$250,4,0)</f>
        <v>Deutschland</v>
      </c>
    </row>
    <row r="763" spans="1:11" x14ac:dyDescent="0.2">
      <c r="A763" s="22">
        <v>760</v>
      </c>
      <c r="B763" s="11" t="s">
        <v>810</v>
      </c>
      <c r="C763" s="5">
        <v>0.5</v>
      </c>
      <c r="D763" s="76"/>
      <c r="E763" s="24" t="s">
        <v>958</v>
      </c>
      <c r="F763" s="24" t="s">
        <v>1061</v>
      </c>
      <c r="G763" s="3" t="s">
        <v>137</v>
      </c>
      <c r="H763">
        <f t="shared" si="24"/>
        <v>3</v>
      </c>
      <c r="I763" t="str">
        <f t="shared" si="25"/>
        <v>🍺🍺🍺</v>
      </c>
      <c r="J763" s="3" t="str">
        <f>VLOOKUP(E763,Länderkennzeichen!$G$1:$J$250,3,0)</f>
        <v>GER</v>
      </c>
      <c r="K763" t="str">
        <f>VLOOKUP(E763,Länderkennzeichen!$G$1:$J$250,4,0)</f>
        <v>Deutschland</v>
      </c>
    </row>
    <row r="764" spans="1:11" x14ac:dyDescent="0.2">
      <c r="A764" s="22">
        <v>761</v>
      </c>
      <c r="B764" s="11" t="s">
        <v>811</v>
      </c>
      <c r="C764" s="5">
        <v>0.5</v>
      </c>
      <c r="D764" s="76"/>
      <c r="E764" s="24" t="s">
        <v>958</v>
      </c>
      <c r="F764" s="24" t="s">
        <v>1061</v>
      </c>
      <c r="G764" s="3" t="s">
        <v>137</v>
      </c>
      <c r="H764">
        <f t="shared" si="24"/>
        <v>3</v>
      </c>
      <c r="I764" t="str">
        <f t="shared" si="25"/>
        <v>🍺🍺🍺</v>
      </c>
      <c r="J764" s="3" t="str">
        <f>VLOOKUP(E764,Länderkennzeichen!$G$1:$J$250,3,0)</f>
        <v>GER</v>
      </c>
      <c r="K764" t="str">
        <f>VLOOKUP(E764,Länderkennzeichen!$G$1:$J$250,4,0)</f>
        <v>Deutschland</v>
      </c>
    </row>
    <row r="765" spans="1:11" x14ac:dyDescent="0.2">
      <c r="A765" s="22">
        <v>762</v>
      </c>
      <c r="B765" s="11" t="s">
        <v>812</v>
      </c>
      <c r="C765" s="5">
        <v>0.5</v>
      </c>
      <c r="D765" s="76"/>
      <c r="E765" s="24" t="s">
        <v>958</v>
      </c>
      <c r="F765" s="24" t="s">
        <v>1061</v>
      </c>
      <c r="G765" s="3" t="s">
        <v>137</v>
      </c>
      <c r="H765">
        <f t="shared" si="24"/>
        <v>3</v>
      </c>
      <c r="I765" t="str">
        <f t="shared" si="25"/>
        <v>🍺🍺🍺</v>
      </c>
      <c r="J765" s="3" t="str">
        <f>VLOOKUP(E765,Länderkennzeichen!$G$1:$J$250,3,0)</f>
        <v>GER</v>
      </c>
      <c r="K765" t="str">
        <f>VLOOKUP(E765,Länderkennzeichen!$G$1:$J$250,4,0)</f>
        <v>Deutschland</v>
      </c>
    </row>
    <row r="766" spans="1:11" x14ac:dyDescent="0.2">
      <c r="A766" s="22">
        <v>763</v>
      </c>
      <c r="B766" s="11" t="s">
        <v>813</v>
      </c>
      <c r="C766" s="7">
        <v>0.5</v>
      </c>
      <c r="D766" s="77"/>
      <c r="E766" s="24" t="s">
        <v>958</v>
      </c>
      <c r="F766" s="24" t="s">
        <v>1061</v>
      </c>
      <c r="G766" s="16" t="s">
        <v>137</v>
      </c>
      <c r="H766">
        <f t="shared" si="24"/>
        <v>3</v>
      </c>
      <c r="I766" t="str">
        <f t="shared" si="25"/>
        <v>🍺🍺🍺</v>
      </c>
      <c r="J766" s="3" t="str">
        <f>VLOOKUP(E766,Länderkennzeichen!$G$1:$J$250,3,0)</f>
        <v>GER</v>
      </c>
      <c r="K766" t="str">
        <f>VLOOKUP(E766,Länderkennzeichen!$G$1:$J$250,4,0)</f>
        <v>Deutschland</v>
      </c>
    </row>
    <row r="767" spans="1:11" x14ac:dyDescent="0.2">
      <c r="A767" s="22">
        <v>764</v>
      </c>
      <c r="B767" s="11" t="s">
        <v>814</v>
      </c>
      <c r="C767" s="5">
        <v>0.5</v>
      </c>
      <c r="D767" s="76"/>
      <c r="E767" s="24" t="s">
        <v>958</v>
      </c>
      <c r="F767" s="24" t="s">
        <v>1061</v>
      </c>
      <c r="G767" s="3" t="s">
        <v>137</v>
      </c>
      <c r="H767">
        <f t="shared" si="24"/>
        <v>3</v>
      </c>
      <c r="I767" t="str">
        <f t="shared" si="25"/>
        <v>🍺🍺🍺</v>
      </c>
      <c r="J767" s="3" t="str">
        <f>VLOOKUP(E767,Länderkennzeichen!$G$1:$J$250,3,0)</f>
        <v>GER</v>
      </c>
      <c r="K767" t="str">
        <f>VLOOKUP(E767,Länderkennzeichen!$G$1:$J$250,4,0)</f>
        <v>Deutschland</v>
      </c>
    </row>
    <row r="768" spans="1:11" x14ac:dyDescent="0.2">
      <c r="A768" s="22">
        <v>765</v>
      </c>
      <c r="B768" s="11" t="s">
        <v>815</v>
      </c>
      <c r="C768" s="5">
        <v>0.5</v>
      </c>
      <c r="D768" s="76"/>
      <c r="E768" s="24" t="s">
        <v>958</v>
      </c>
      <c r="F768" s="24" t="s">
        <v>1061</v>
      </c>
      <c r="G768" s="3" t="s">
        <v>137</v>
      </c>
      <c r="H768">
        <f t="shared" si="24"/>
        <v>3</v>
      </c>
      <c r="I768" t="str">
        <f t="shared" si="25"/>
        <v>🍺🍺🍺</v>
      </c>
      <c r="J768" s="3" t="str">
        <f>VLOOKUP(E768,Länderkennzeichen!$G$1:$J$250,3,0)</f>
        <v>GER</v>
      </c>
      <c r="K768" t="str">
        <f>VLOOKUP(E768,Länderkennzeichen!$G$1:$J$250,4,0)</f>
        <v>Deutschland</v>
      </c>
    </row>
    <row r="769" spans="1:11" x14ac:dyDescent="0.2">
      <c r="A769" s="22">
        <v>766</v>
      </c>
      <c r="B769" s="11" t="s">
        <v>816</v>
      </c>
      <c r="C769" s="5">
        <v>0.5</v>
      </c>
      <c r="D769" s="76"/>
      <c r="E769" s="24" t="s">
        <v>1634</v>
      </c>
      <c r="F769" s="24" t="s">
        <v>1061</v>
      </c>
      <c r="G769" s="3" t="s">
        <v>138</v>
      </c>
      <c r="H769">
        <f t="shared" si="24"/>
        <v>1</v>
      </c>
      <c r="I769" t="str">
        <f t="shared" si="25"/>
        <v>🍺</v>
      </c>
      <c r="J769" s="3" t="str">
        <f>VLOOKUP(E769,Länderkennzeichen!$G$1:$J$250,3,0)</f>
        <v>NED</v>
      </c>
      <c r="K769" t="str">
        <f>VLOOKUP(E769,Länderkennzeichen!$G$1:$J$250,4,0)</f>
        <v>Niederlande</v>
      </c>
    </row>
    <row r="770" spans="1:11" x14ac:dyDescent="0.2">
      <c r="A770" s="22">
        <v>767</v>
      </c>
      <c r="B770" s="11" t="s">
        <v>817</v>
      </c>
      <c r="C770" s="5">
        <v>0.5</v>
      </c>
      <c r="D770" s="76"/>
      <c r="E770" s="24" t="s">
        <v>958</v>
      </c>
      <c r="F770" s="24" t="s">
        <v>1061</v>
      </c>
      <c r="G770" s="3" t="s">
        <v>137</v>
      </c>
      <c r="H770">
        <f t="shared" si="24"/>
        <v>3</v>
      </c>
      <c r="I770" t="str">
        <f t="shared" si="25"/>
        <v>🍺🍺🍺</v>
      </c>
      <c r="J770" s="3" t="str">
        <f>VLOOKUP(E770,Länderkennzeichen!$G$1:$J$250,3,0)</f>
        <v>GER</v>
      </c>
      <c r="K770" t="str">
        <f>VLOOKUP(E770,Länderkennzeichen!$G$1:$J$250,4,0)</f>
        <v>Deutschland</v>
      </c>
    </row>
    <row r="771" spans="1:11" x14ac:dyDescent="0.2">
      <c r="A771" s="22">
        <v>768</v>
      </c>
      <c r="B771" s="11" t="s">
        <v>818</v>
      </c>
      <c r="C771" s="5">
        <v>0.5</v>
      </c>
      <c r="D771" s="76"/>
      <c r="E771" s="24" t="s">
        <v>1634</v>
      </c>
      <c r="F771" s="24" t="s">
        <v>1061</v>
      </c>
      <c r="G771" s="3" t="s">
        <v>137</v>
      </c>
      <c r="H771">
        <f t="shared" si="24"/>
        <v>3</v>
      </c>
      <c r="I771" t="str">
        <f t="shared" si="25"/>
        <v>🍺🍺🍺</v>
      </c>
      <c r="J771" s="3" t="str">
        <f>VLOOKUP(E771,Länderkennzeichen!$G$1:$J$250,3,0)</f>
        <v>NED</v>
      </c>
      <c r="K771" t="str">
        <f>VLOOKUP(E771,Länderkennzeichen!$G$1:$J$250,4,0)</f>
        <v>Niederlande</v>
      </c>
    </row>
    <row r="772" spans="1:11" x14ac:dyDescent="0.2">
      <c r="A772" s="22">
        <v>769</v>
      </c>
      <c r="B772" s="11" t="s">
        <v>819</v>
      </c>
      <c r="C772" s="5">
        <v>0.5</v>
      </c>
      <c r="D772" s="76"/>
      <c r="E772" s="24" t="s">
        <v>958</v>
      </c>
      <c r="F772" s="24" t="s">
        <v>1061</v>
      </c>
      <c r="G772" s="3" t="s">
        <v>137</v>
      </c>
      <c r="H772">
        <f t="shared" si="24"/>
        <v>3</v>
      </c>
      <c r="I772" t="str">
        <f t="shared" si="25"/>
        <v>🍺🍺🍺</v>
      </c>
      <c r="J772" s="3" t="str">
        <f>VLOOKUP(E772,Länderkennzeichen!$G$1:$J$250,3,0)</f>
        <v>GER</v>
      </c>
      <c r="K772" t="str">
        <f>VLOOKUP(E772,Länderkennzeichen!$G$1:$J$250,4,0)</f>
        <v>Deutschland</v>
      </c>
    </row>
    <row r="773" spans="1:11" x14ac:dyDescent="0.2">
      <c r="A773" s="22">
        <v>770</v>
      </c>
      <c r="B773" s="11" t="s">
        <v>820</v>
      </c>
      <c r="C773" s="5">
        <v>0.33</v>
      </c>
      <c r="D773" s="76"/>
      <c r="E773" s="24" t="s">
        <v>958</v>
      </c>
      <c r="F773" s="24" t="s">
        <v>1061</v>
      </c>
      <c r="G773" s="3" t="s">
        <v>137</v>
      </c>
      <c r="H773">
        <f t="shared" si="24"/>
        <v>3</v>
      </c>
      <c r="I773" t="str">
        <f t="shared" si="25"/>
        <v>🍺🍺🍺</v>
      </c>
      <c r="J773" s="3" t="str">
        <f>VLOOKUP(E773,Länderkennzeichen!$G$1:$J$250,3,0)</f>
        <v>GER</v>
      </c>
      <c r="K773" t="str">
        <f>VLOOKUP(E773,Länderkennzeichen!$G$1:$J$250,4,0)</f>
        <v>Deutschland</v>
      </c>
    </row>
    <row r="774" spans="1:11" x14ac:dyDescent="0.2">
      <c r="A774" s="22">
        <v>771</v>
      </c>
      <c r="B774" s="11" t="s">
        <v>821</v>
      </c>
      <c r="C774" s="5">
        <v>0.5</v>
      </c>
      <c r="D774" s="76"/>
      <c r="E774" s="24" t="s">
        <v>958</v>
      </c>
      <c r="F774" s="24" t="s">
        <v>1061</v>
      </c>
      <c r="G774" s="3" t="s">
        <v>137</v>
      </c>
      <c r="H774">
        <f t="shared" si="24"/>
        <v>3</v>
      </c>
      <c r="I774" t="str">
        <f t="shared" si="25"/>
        <v>🍺🍺🍺</v>
      </c>
      <c r="J774" s="3" t="str">
        <f>VLOOKUP(E774,Länderkennzeichen!$G$1:$J$250,3,0)</f>
        <v>GER</v>
      </c>
      <c r="K774" t="str">
        <f>VLOOKUP(E774,Länderkennzeichen!$G$1:$J$250,4,0)</f>
        <v>Deutschland</v>
      </c>
    </row>
    <row r="775" spans="1:11" x14ac:dyDescent="0.2">
      <c r="A775" s="22">
        <v>772</v>
      </c>
      <c r="B775" s="11" t="s">
        <v>822</v>
      </c>
      <c r="C775" s="5">
        <v>0.5</v>
      </c>
      <c r="D775" s="76"/>
      <c r="E775" s="24" t="s">
        <v>958</v>
      </c>
      <c r="F775" s="24" t="s">
        <v>1061</v>
      </c>
      <c r="G775" s="3" t="s">
        <v>137</v>
      </c>
      <c r="H775">
        <f t="shared" si="24"/>
        <v>3</v>
      </c>
      <c r="I775" t="str">
        <f t="shared" si="25"/>
        <v>🍺🍺🍺</v>
      </c>
      <c r="J775" s="3" t="str">
        <f>VLOOKUP(E775,Länderkennzeichen!$G$1:$J$250,3,0)</f>
        <v>GER</v>
      </c>
      <c r="K775" t="str">
        <f>VLOOKUP(E775,Länderkennzeichen!$G$1:$J$250,4,0)</f>
        <v>Deutschland</v>
      </c>
    </row>
    <row r="776" spans="1:11" x14ac:dyDescent="0.2">
      <c r="A776" s="22">
        <v>773</v>
      </c>
      <c r="B776" s="11" t="s">
        <v>823</v>
      </c>
      <c r="C776" s="5">
        <v>0.5</v>
      </c>
      <c r="D776" s="76"/>
      <c r="E776" s="24" t="s">
        <v>958</v>
      </c>
      <c r="F776" s="24" t="s">
        <v>1061</v>
      </c>
      <c r="G776" s="3" t="s">
        <v>137</v>
      </c>
      <c r="H776">
        <f t="shared" si="24"/>
        <v>3</v>
      </c>
      <c r="I776" t="str">
        <f t="shared" si="25"/>
        <v>🍺🍺🍺</v>
      </c>
      <c r="J776" s="3" t="str">
        <f>VLOOKUP(E776,Länderkennzeichen!$G$1:$J$250,3,0)</f>
        <v>GER</v>
      </c>
      <c r="K776" t="str">
        <f>VLOOKUP(E776,Länderkennzeichen!$G$1:$J$250,4,0)</f>
        <v>Deutschland</v>
      </c>
    </row>
    <row r="777" spans="1:11" x14ac:dyDescent="0.2">
      <c r="A777" s="22">
        <v>774</v>
      </c>
      <c r="B777" s="11" t="s">
        <v>824</v>
      </c>
      <c r="C777" s="5">
        <v>0.5</v>
      </c>
      <c r="D777" s="76"/>
      <c r="E777" s="24" t="s">
        <v>958</v>
      </c>
      <c r="F777" s="24" t="s">
        <v>1061</v>
      </c>
      <c r="G777" s="3" t="s">
        <v>137</v>
      </c>
      <c r="H777">
        <f t="shared" si="24"/>
        <v>3</v>
      </c>
      <c r="I777" t="str">
        <f t="shared" si="25"/>
        <v>🍺🍺🍺</v>
      </c>
      <c r="J777" s="3" t="str">
        <f>VLOOKUP(E777,Länderkennzeichen!$G$1:$J$250,3,0)</f>
        <v>GER</v>
      </c>
      <c r="K777" t="str">
        <f>VLOOKUP(E777,Länderkennzeichen!$G$1:$J$250,4,0)</f>
        <v>Deutschland</v>
      </c>
    </row>
    <row r="778" spans="1:11" x14ac:dyDescent="0.2">
      <c r="A778" s="22">
        <v>775</v>
      </c>
      <c r="B778" s="11" t="s">
        <v>825</v>
      </c>
      <c r="C778" s="5">
        <v>0.5</v>
      </c>
      <c r="D778" s="76"/>
      <c r="E778" s="24" t="s">
        <v>958</v>
      </c>
      <c r="F778" s="24" t="s">
        <v>1061</v>
      </c>
      <c r="G778" s="3" t="s">
        <v>137</v>
      </c>
      <c r="H778">
        <f t="shared" si="24"/>
        <v>3</v>
      </c>
      <c r="I778" t="str">
        <f t="shared" si="25"/>
        <v>🍺🍺🍺</v>
      </c>
      <c r="J778" s="3" t="str">
        <f>VLOOKUP(E778,Länderkennzeichen!$G$1:$J$250,3,0)</f>
        <v>GER</v>
      </c>
      <c r="K778" t="str">
        <f>VLOOKUP(E778,Länderkennzeichen!$G$1:$J$250,4,0)</f>
        <v>Deutschland</v>
      </c>
    </row>
    <row r="779" spans="1:11" x14ac:dyDescent="0.2">
      <c r="A779" s="22">
        <v>776</v>
      </c>
      <c r="B779" s="11" t="s">
        <v>826</v>
      </c>
      <c r="C779" s="5">
        <v>0.5</v>
      </c>
      <c r="D779" s="76"/>
      <c r="E779" s="24" t="s">
        <v>958</v>
      </c>
      <c r="F779" s="24" t="s">
        <v>1061</v>
      </c>
      <c r="G779" s="3" t="s">
        <v>137</v>
      </c>
      <c r="H779">
        <f t="shared" si="24"/>
        <v>3</v>
      </c>
      <c r="I779" t="str">
        <f t="shared" si="25"/>
        <v>🍺🍺🍺</v>
      </c>
      <c r="J779" s="3" t="str">
        <f>VLOOKUP(E779,Länderkennzeichen!$G$1:$J$250,3,0)</f>
        <v>GER</v>
      </c>
      <c r="K779" t="str">
        <f>VLOOKUP(E779,Länderkennzeichen!$G$1:$J$250,4,0)</f>
        <v>Deutschland</v>
      </c>
    </row>
    <row r="780" spans="1:11" x14ac:dyDescent="0.2">
      <c r="A780" s="22">
        <v>777</v>
      </c>
      <c r="B780" s="11" t="s">
        <v>827</v>
      </c>
      <c r="C780" s="7">
        <v>0.5</v>
      </c>
      <c r="D780" s="77"/>
      <c r="E780" s="24" t="s">
        <v>958</v>
      </c>
      <c r="F780" s="24" t="s">
        <v>1061</v>
      </c>
      <c r="G780" s="16" t="s">
        <v>137</v>
      </c>
      <c r="H780">
        <f t="shared" si="24"/>
        <v>3</v>
      </c>
      <c r="I780" t="str">
        <f t="shared" si="25"/>
        <v>🍺🍺🍺</v>
      </c>
      <c r="J780" s="3" t="str">
        <f>VLOOKUP(E780,Länderkennzeichen!$G$1:$J$250,3,0)</f>
        <v>GER</v>
      </c>
      <c r="K780" t="str">
        <f>VLOOKUP(E780,Länderkennzeichen!$G$1:$J$250,4,0)</f>
        <v>Deutschland</v>
      </c>
    </row>
    <row r="781" spans="1:11" x14ac:dyDescent="0.2">
      <c r="A781" s="22">
        <v>778</v>
      </c>
      <c r="B781" s="11" t="s">
        <v>828</v>
      </c>
      <c r="C781" s="5">
        <v>0.5</v>
      </c>
      <c r="D781" s="76"/>
      <c r="E781" s="24" t="s">
        <v>958</v>
      </c>
      <c r="F781" s="24" t="s">
        <v>1061</v>
      </c>
      <c r="G781" s="3" t="s">
        <v>137</v>
      </c>
      <c r="H781">
        <f t="shared" si="24"/>
        <v>3</v>
      </c>
      <c r="I781" t="str">
        <f t="shared" si="25"/>
        <v>🍺🍺🍺</v>
      </c>
      <c r="J781" s="3" t="str">
        <f>VLOOKUP(E781,Länderkennzeichen!$G$1:$J$250,3,0)</f>
        <v>GER</v>
      </c>
      <c r="K781" t="str">
        <f>VLOOKUP(E781,Länderkennzeichen!$G$1:$J$250,4,0)</f>
        <v>Deutschland</v>
      </c>
    </row>
    <row r="782" spans="1:11" x14ac:dyDescent="0.2">
      <c r="A782" s="22">
        <v>779</v>
      </c>
      <c r="B782" s="11" t="s">
        <v>829</v>
      </c>
      <c r="C782" s="5">
        <v>0.5</v>
      </c>
      <c r="D782" s="76"/>
      <c r="E782" s="24" t="s">
        <v>958</v>
      </c>
      <c r="F782" s="24" t="s">
        <v>1061</v>
      </c>
      <c r="G782" s="3" t="s">
        <v>137</v>
      </c>
      <c r="H782">
        <f t="shared" si="24"/>
        <v>3</v>
      </c>
      <c r="I782" t="str">
        <f t="shared" si="25"/>
        <v>🍺🍺🍺</v>
      </c>
      <c r="J782" s="3" t="str">
        <f>VLOOKUP(E782,Länderkennzeichen!$G$1:$J$250,3,0)</f>
        <v>GER</v>
      </c>
      <c r="K782" t="str">
        <f>VLOOKUP(E782,Länderkennzeichen!$G$1:$J$250,4,0)</f>
        <v>Deutschland</v>
      </c>
    </row>
    <row r="783" spans="1:11" x14ac:dyDescent="0.2">
      <c r="A783" s="22">
        <v>780</v>
      </c>
      <c r="B783" s="11" t="s">
        <v>830</v>
      </c>
      <c r="C783" s="5">
        <v>0.5</v>
      </c>
      <c r="D783" s="76"/>
      <c r="E783" s="24" t="s">
        <v>958</v>
      </c>
      <c r="F783" s="24" t="s">
        <v>1061</v>
      </c>
      <c r="G783" s="3" t="s">
        <v>137</v>
      </c>
      <c r="H783">
        <f t="shared" si="24"/>
        <v>3</v>
      </c>
      <c r="I783" t="str">
        <f t="shared" si="25"/>
        <v>🍺🍺🍺</v>
      </c>
      <c r="J783" s="3" t="str">
        <f>VLOOKUP(E783,Länderkennzeichen!$G$1:$J$250,3,0)</f>
        <v>GER</v>
      </c>
      <c r="K783" t="str">
        <f>VLOOKUP(E783,Länderkennzeichen!$G$1:$J$250,4,0)</f>
        <v>Deutschland</v>
      </c>
    </row>
    <row r="784" spans="1:11" x14ac:dyDescent="0.2">
      <c r="A784" s="22">
        <v>781</v>
      </c>
      <c r="B784" s="11" t="s">
        <v>831</v>
      </c>
      <c r="C784" s="5">
        <v>0.5</v>
      </c>
      <c r="D784" s="76"/>
      <c r="E784" s="24" t="s">
        <v>1634</v>
      </c>
      <c r="F784" s="24" t="s">
        <v>1061</v>
      </c>
      <c r="G784" s="3" t="s">
        <v>137</v>
      </c>
      <c r="H784">
        <f t="shared" ref="H784:H847" si="26">IF(G784="-",1,IF(G784=0,2,3))</f>
        <v>3</v>
      </c>
      <c r="I784" t="str">
        <f t="shared" ref="I784:I847" si="27">REPT($I$3,H784)</f>
        <v>🍺🍺🍺</v>
      </c>
      <c r="J784" s="3" t="str">
        <f>VLOOKUP(E784,Länderkennzeichen!$G$1:$J$250,3,0)</f>
        <v>NED</v>
      </c>
      <c r="K784" t="str">
        <f>VLOOKUP(E784,Länderkennzeichen!$G$1:$J$250,4,0)</f>
        <v>Niederlande</v>
      </c>
    </row>
    <row r="785" spans="1:11" x14ac:dyDescent="0.2">
      <c r="A785" s="22">
        <v>782</v>
      </c>
      <c r="B785" s="11" t="s">
        <v>832</v>
      </c>
      <c r="C785" s="7">
        <v>0.5</v>
      </c>
      <c r="D785" s="77"/>
      <c r="E785" s="24" t="s">
        <v>1634</v>
      </c>
      <c r="F785" s="24" t="s">
        <v>1061</v>
      </c>
      <c r="G785" s="16" t="s">
        <v>137</v>
      </c>
      <c r="H785">
        <f t="shared" si="26"/>
        <v>3</v>
      </c>
      <c r="I785" t="str">
        <f t="shared" si="27"/>
        <v>🍺🍺🍺</v>
      </c>
      <c r="J785" s="3" t="str">
        <f>VLOOKUP(E785,Länderkennzeichen!$G$1:$J$250,3,0)</f>
        <v>NED</v>
      </c>
      <c r="K785" t="str">
        <f>VLOOKUP(E785,Länderkennzeichen!$G$1:$J$250,4,0)</f>
        <v>Niederlande</v>
      </c>
    </row>
    <row r="786" spans="1:11" x14ac:dyDescent="0.2">
      <c r="A786" s="22">
        <v>783</v>
      </c>
      <c r="B786" s="11" t="s">
        <v>833</v>
      </c>
      <c r="C786" s="5">
        <v>0.5</v>
      </c>
      <c r="D786" s="76"/>
      <c r="E786" s="24" t="s">
        <v>966</v>
      </c>
      <c r="F786" s="24" t="s">
        <v>1061</v>
      </c>
      <c r="G786" s="3" t="s">
        <v>137</v>
      </c>
      <c r="H786">
        <f t="shared" si="26"/>
        <v>3</v>
      </c>
      <c r="I786" t="str">
        <f t="shared" si="27"/>
        <v>🍺🍺🍺</v>
      </c>
      <c r="J786" s="3" t="str">
        <f>VLOOKUP(E786,Länderkennzeichen!$G$1:$J$250,3,0)</f>
        <v>AUT</v>
      </c>
      <c r="K786" t="str">
        <f>VLOOKUP(E786,Länderkennzeichen!$G$1:$J$250,4,0)</f>
        <v>Österreich</v>
      </c>
    </row>
    <row r="787" spans="1:11" x14ac:dyDescent="0.2">
      <c r="A787" s="22">
        <v>784</v>
      </c>
      <c r="B787" s="11" t="s">
        <v>834</v>
      </c>
      <c r="C787" s="5">
        <v>0.33</v>
      </c>
      <c r="D787" s="76"/>
      <c r="E787" s="24" t="s">
        <v>958</v>
      </c>
      <c r="F787" s="24" t="s">
        <v>1061</v>
      </c>
      <c r="G787" s="3" t="s">
        <v>137</v>
      </c>
      <c r="H787">
        <f t="shared" si="26"/>
        <v>3</v>
      </c>
      <c r="I787" t="str">
        <f t="shared" si="27"/>
        <v>🍺🍺🍺</v>
      </c>
      <c r="J787" s="3" t="str">
        <f>VLOOKUP(E787,Länderkennzeichen!$G$1:$J$250,3,0)</f>
        <v>GER</v>
      </c>
      <c r="K787" t="str">
        <f>VLOOKUP(E787,Länderkennzeichen!$G$1:$J$250,4,0)</f>
        <v>Deutschland</v>
      </c>
    </row>
    <row r="788" spans="1:11" x14ac:dyDescent="0.2">
      <c r="A788" s="22">
        <v>785</v>
      </c>
      <c r="B788" s="11" t="s">
        <v>835</v>
      </c>
      <c r="C788" s="5">
        <v>0.5</v>
      </c>
      <c r="D788" s="76"/>
      <c r="E788" s="24" t="s">
        <v>958</v>
      </c>
      <c r="F788" s="24" t="s">
        <v>1061</v>
      </c>
      <c r="G788" s="3" t="s">
        <v>153</v>
      </c>
      <c r="H788">
        <f t="shared" si="26"/>
        <v>3</v>
      </c>
      <c r="I788" t="str">
        <f t="shared" si="27"/>
        <v>🍺🍺🍺</v>
      </c>
      <c r="J788" s="3" t="str">
        <f>VLOOKUP(E788,Länderkennzeichen!$G$1:$J$250,3,0)</f>
        <v>GER</v>
      </c>
      <c r="K788" t="str">
        <f>VLOOKUP(E788,Länderkennzeichen!$G$1:$J$250,4,0)</f>
        <v>Deutschland</v>
      </c>
    </row>
    <row r="789" spans="1:11" x14ac:dyDescent="0.2">
      <c r="A789" s="22">
        <v>786</v>
      </c>
      <c r="B789" s="11" t="s">
        <v>836</v>
      </c>
      <c r="C789" s="5">
        <v>0.5</v>
      </c>
      <c r="D789" s="76"/>
      <c r="E789" s="24" t="s">
        <v>958</v>
      </c>
      <c r="F789" s="24" t="s">
        <v>1061</v>
      </c>
      <c r="G789" s="3" t="s">
        <v>137</v>
      </c>
      <c r="H789">
        <f t="shared" si="26"/>
        <v>3</v>
      </c>
      <c r="I789" t="str">
        <f t="shared" si="27"/>
        <v>🍺🍺🍺</v>
      </c>
      <c r="J789" s="3" t="str">
        <f>VLOOKUP(E789,Länderkennzeichen!$G$1:$J$250,3,0)</f>
        <v>GER</v>
      </c>
      <c r="K789" t="str">
        <f>VLOOKUP(E789,Länderkennzeichen!$G$1:$J$250,4,0)</f>
        <v>Deutschland</v>
      </c>
    </row>
    <row r="790" spans="1:11" x14ac:dyDescent="0.2">
      <c r="A790" s="22">
        <v>787</v>
      </c>
      <c r="B790" s="11" t="s">
        <v>837</v>
      </c>
      <c r="C790" s="5">
        <v>0.5</v>
      </c>
      <c r="D790" s="76"/>
      <c r="E790" s="24" t="s">
        <v>954</v>
      </c>
      <c r="F790" s="24" t="s">
        <v>1061</v>
      </c>
      <c r="G790" s="3" t="s">
        <v>137</v>
      </c>
      <c r="H790">
        <f t="shared" si="26"/>
        <v>3</v>
      </c>
      <c r="I790" t="str">
        <f t="shared" si="27"/>
        <v>🍺🍺🍺</v>
      </c>
      <c r="J790" s="3" t="str">
        <f>VLOOKUP(E790,Länderkennzeichen!$G$1:$J$250,3,0)</f>
        <v>POL</v>
      </c>
      <c r="K790" t="str">
        <f>VLOOKUP(E790,Länderkennzeichen!$G$1:$J$250,4,0)</f>
        <v>Polen</v>
      </c>
    </row>
    <row r="791" spans="1:11" x14ac:dyDescent="0.2">
      <c r="A791" s="22">
        <v>788</v>
      </c>
      <c r="B791" s="11" t="s">
        <v>838</v>
      </c>
      <c r="C791" s="5">
        <v>0.5</v>
      </c>
      <c r="D791" s="76"/>
      <c r="E791" s="24" t="s">
        <v>1634</v>
      </c>
      <c r="F791" s="24" t="s">
        <v>1061</v>
      </c>
      <c r="G791" s="3" t="s">
        <v>138</v>
      </c>
      <c r="H791">
        <f t="shared" si="26"/>
        <v>1</v>
      </c>
      <c r="I791" t="str">
        <f t="shared" si="27"/>
        <v>🍺</v>
      </c>
      <c r="J791" s="3" t="str">
        <f>VLOOKUP(E791,Länderkennzeichen!$G$1:$J$250,3,0)</f>
        <v>NED</v>
      </c>
      <c r="K791" t="str">
        <f>VLOOKUP(E791,Länderkennzeichen!$G$1:$J$250,4,0)</f>
        <v>Niederlande</v>
      </c>
    </row>
    <row r="792" spans="1:11" x14ac:dyDescent="0.2">
      <c r="A792" s="22">
        <v>789</v>
      </c>
      <c r="B792" s="11" t="s">
        <v>839</v>
      </c>
      <c r="C792" s="5">
        <v>0.5</v>
      </c>
      <c r="D792" s="76"/>
      <c r="E792" s="24" t="s">
        <v>958</v>
      </c>
      <c r="F792" s="24" t="s">
        <v>1061</v>
      </c>
      <c r="G792" s="3" t="s">
        <v>153</v>
      </c>
      <c r="H792">
        <f t="shared" si="26"/>
        <v>3</v>
      </c>
      <c r="I792" t="str">
        <f t="shared" si="27"/>
        <v>🍺🍺🍺</v>
      </c>
      <c r="J792" s="3" t="str">
        <f>VLOOKUP(E792,Länderkennzeichen!$G$1:$J$250,3,0)</f>
        <v>GER</v>
      </c>
      <c r="K792" t="str">
        <f>VLOOKUP(E792,Länderkennzeichen!$G$1:$J$250,4,0)</f>
        <v>Deutschland</v>
      </c>
    </row>
    <row r="793" spans="1:11" x14ac:dyDescent="0.2">
      <c r="A793" s="22">
        <v>790</v>
      </c>
      <c r="B793" s="11" t="s">
        <v>840</v>
      </c>
      <c r="C793" s="5">
        <v>0.5</v>
      </c>
      <c r="D793" s="76"/>
      <c r="E793" s="24" t="s">
        <v>1634</v>
      </c>
      <c r="F793" s="24" t="s">
        <v>1061</v>
      </c>
      <c r="G793" s="3" t="s">
        <v>137</v>
      </c>
      <c r="H793">
        <f t="shared" si="26"/>
        <v>3</v>
      </c>
      <c r="I793" t="str">
        <f t="shared" si="27"/>
        <v>🍺🍺🍺</v>
      </c>
      <c r="J793" s="3" t="str">
        <f>VLOOKUP(E793,Länderkennzeichen!$G$1:$J$250,3,0)</f>
        <v>NED</v>
      </c>
      <c r="K793" t="str">
        <f>VLOOKUP(E793,Länderkennzeichen!$G$1:$J$250,4,0)</f>
        <v>Niederlande</v>
      </c>
    </row>
    <row r="794" spans="1:11" x14ac:dyDescent="0.2">
      <c r="A794" s="22">
        <v>791</v>
      </c>
      <c r="B794" s="11" t="s">
        <v>841</v>
      </c>
      <c r="C794" s="5">
        <v>0.5</v>
      </c>
      <c r="D794" s="76"/>
      <c r="E794" s="24" t="s">
        <v>958</v>
      </c>
      <c r="F794" s="24" t="s">
        <v>1061</v>
      </c>
      <c r="G794" s="3" t="s">
        <v>137</v>
      </c>
      <c r="H794">
        <f t="shared" si="26"/>
        <v>3</v>
      </c>
      <c r="I794" t="str">
        <f t="shared" si="27"/>
        <v>🍺🍺🍺</v>
      </c>
      <c r="J794" s="3" t="str">
        <f>VLOOKUP(E794,Länderkennzeichen!$G$1:$J$250,3,0)</f>
        <v>GER</v>
      </c>
      <c r="K794" t="str">
        <f>VLOOKUP(E794,Länderkennzeichen!$G$1:$J$250,4,0)</f>
        <v>Deutschland</v>
      </c>
    </row>
    <row r="795" spans="1:11" x14ac:dyDescent="0.2">
      <c r="A795" s="22">
        <v>792</v>
      </c>
      <c r="B795" s="11" t="s">
        <v>842</v>
      </c>
      <c r="C795" s="5">
        <v>0.5</v>
      </c>
      <c r="D795" s="76"/>
      <c r="E795" s="24" t="s">
        <v>1634</v>
      </c>
      <c r="F795" s="24" t="s">
        <v>1061</v>
      </c>
      <c r="G795" s="3" t="s">
        <v>137</v>
      </c>
      <c r="H795">
        <f t="shared" si="26"/>
        <v>3</v>
      </c>
      <c r="I795" t="str">
        <f t="shared" si="27"/>
        <v>🍺🍺🍺</v>
      </c>
      <c r="J795" s="3" t="str">
        <f>VLOOKUP(E795,Länderkennzeichen!$G$1:$J$250,3,0)</f>
        <v>NED</v>
      </c>
      <c r="K795" t="str">
        <f>VLOOKUP(E795,Länderkennzeichen!$G$1:$J$250,4,0)</f>
        <v>Niederlande</v>
      </c>
    </row>
    <row r="796" spans="1:11" x14ac:dyDescent="0.2">
      <c r="A796" s="22">
        <v>793</v>
      </c>
      <c r="B796" s="11" t="s">
        <v>843</v>
      </c>
      <c r="C796" s="5">
        <v>0.5</v>
      </c>
      <c r="D796" s="76"/>
      <c r="E796" s="24" t="s">
        <v>958</v>
      </c>
      <c r="F796" s="24" t="s">
        <v>1061</v>
      </c>
      <c r="G796" s="3" t="s">
        <v>153</v>
      </c>
      <c r="H796">
        <f t="shared" si="26"/>
        <v>3</v>
      </c>
      <c r="I796" t="str">
        <f t="shared" si="27"/>
        <v>🍺🍺🍺</v>
      </c>
      <c r="J796" s="3" t="str">
        <f>VLOOKUP(E796,Länderkennzeichen!$G$1:$J$250,3,0)</f>
        <v>GER</v>
      </c>
      <c r="K796" t="str">
        <f>VLOOKUP(E796,Länderkennzeichen!$G$1:$J$250,4,0)</f>
        <v>Deutschland</v>
      </c>
    </row>
    <row r="797" spans="1:11" x14ac:dyDescent="0.2">
      <c r="A797" s="22">
        <v>794</v>
      </c>
      <c r="B797" s="11" t="s">
        <v>844</v>
      </c>
      <c r="C797" s="7">
        <v>0.5</v>
      </c>
      <c r="D797" s="77"/>
      <c r="E797" s="24" t="s">
        <v>958</v>
      </c>
      <c r="F797" s="24" t="s">
        <v>1061</v>
      </c>
      <c r="G797" s="16" t="s">
        <v>153</v>
      </c>
      <c r="H797">
        <f t="shared" si="26"/>
        <v>3</v>
      </c>
      <c r="I797" t="str">
        <f t="shared" si="27"/>
        <v>🍺🍺🍺</v>
      </c>
      <c r="J797" s="3" t="str">
        <f>VLOOKUP(E797,Länderkennzeichen!$G$1:$J$250,3,0)</f>
        <v>GER</v>
      </c>
      <c r="K797" t="str">
        <f>VLOOKUP(E797,Länderkennzeichen!$G$1:$J$250,4,0)</f>
        <v>Deutschland</v>
      </c>
    </row>
    <row r="798" spans="1:11" x14ac:dyDescent="0.2">
      <c r="A798" s="22">
        <v>795</v>
      </c>
      <c r="B798" s="11" t="s">
        <v>845</v>
      </c>
      <c r="C798" s="5">
        <v>0.5</v>
      </c>
      <c r="D798" s="76"/>
      <c r="E798" s="24" t="s">
        <v>1634</v>
      </c>
      <c r="F798" s="24" t="s">
        <v>1061</v>
      </c>
      <c r="G798" s="3" t="s">
        <v>153</v>
      </c>
      <c r="H798">
        <f t="shared" si="26"/>
        <v>3</v>
      </c>
      <c r="I798" t="str">
        <f t="shared" si="27"/>
        <v>🍺🍺🍺</v>
      </c>
      <c r="J798" s="3" t="str">
        <f>VLOOKUP(E798,Länderkennzeichen!$G$1:$J$250,3,0)</f>
        <v>NED</v>
      </c>
      <c r="K798" t="str">
        <f>VLOOKUP(E798,Länderkennzeichen!$G$1:$J$250,4,0)</f>
        <v>Niederlande</v>
      </c>
    </row>
    <row r="799" spans="1:11" x14ac:dyDescent="0.2">
      <c r="A799" s="22">
        <v>796</v>
      </c>
      <c r="B799" s="12" t="s">
        <v>846</v>
      </c>
      <c r="C799" s="18">
        <v>0.33</v>
      </c>
      <c r="D799" s="78"/>
      <c r="E799" s="32" t="s">
        <v>958</v>
      </c>
      <c r="F799" s="32" t="s">
        <v>1061</v>
      </c>
      <c r="G799" s="4" t="s">
        <v>153</v>
      </c>
      <c r="H799">
        <f t="shared" si="26"/>
        <v>3</v>
      </c>
      <c r="I799" t="str">
        <f t="shared" si="27"/>
        <v>🍺🍺🍺</v>
      </c>
      <c r="J799" s="3" t="str">
        <f>VLOOKUP(E799,Länderkennzeichen!$G$1:$J$250,3,0)</f>
        <v>GER</v>
      </c>
      <c r="K799" t="str">
        <f>VLOOKUP(E799,Länderkennzeichen!$G$1:$J$250,4,0)</f>
        <v>Deutschland</v>
      </c>
    </row>
    <row r="800" spans="1:11" x14ac:dyDescent="0.2">
      <c r="A800" s="22">
        <v>797</v>
      </c>
      <c r="B800" s="9" t="s">
        <v>847</v>
      </c>
      <c r="C800" s="17">
        <v>1</v>
      </c>
      <c r="D800" s="77"/>
      <c r="E800" s="24" t="s">
        <v>971</v>
      </c>
      <c r="F800" s="24" t="s">
        <v>1061</v>
      </c>
      <c r="G800" s="16" t="s">
        <v>138</v>
      </c>
      <c r="H800">
        <f t="shared" si="26"/>
        <v>1</v>
      </c>
      <c r="I800" t="str">
        <f t="shared" si="27"/>
        <v>🍺</v>
      </c>
      <c r="J800" s="3" t="str">
        <f>VLOOKUP(E800,Länderkennzeichen!$G$1:$J$250,3,0)</f>
        <v>DEN</v>
      </c>
      <c r="K800" t="str">
        <f>VLOOKUP(E800,Länderkennzeichen!$G$1:$J$250,4,0)</f>
        <v>Dänemark</v>
      </c>
    </row>
    <row r="801" spans="1:11" x14ac:dyDescent="0.2">
      <c r="A801" s="22">
        <v>798</v>
      </c>
      <c r="B801" s="11" t="s">
        <v>848</v>
      </c>
      <c r="C801" s="17">
        <v>0.5</v>
      </c>
      <c r="D801" s="77"/>
      <c r="E801" s="24" t="s">
        <v>958</v>
      </c>
      <c r="F801" s="24" t="s">
        <v>1062</v>
      </c>
      <c r="G801" s="16" t="s">
        <v>137</v>
      </c>
      <c r="H801">
        <f t="shared" si="26"/>
        <v>3</v>
      </c>
      <c r="I801" t="str">
        <f t="shared" si="27"/>
        <v>🍺🍺🍺</v>
      </c>
      <c r="J801" s="3" t="str">
        <f>VLOOKUP(E801,Länderkennzeichen!$G$1:$J$250,3,0)</f>
        <v>GER</v>
      </c>
      <c r="K801" t="str">
        <f>VLOOKUP(E801,Länderkennzeichen!$G$1:$J$250,4,0)</f>
        <v>Deutschland</v>
      </c>
    </row>
    <row r="802" spans="1:11" x14ac:dyDescent="0.2">
      <c r="A802" s="22">
        <v>799</v>
      </c>
      <c r="B802" s="11" t="s">
        <v>849</v>
      </c>
      <c r="C802" s="5">
        <v>0.5</v>
      </c>
      <c r="D802" s="76"/>
      <c r="E802" s="24" t="s">
        <v>958</v>
      </c>
      <c r="F802" s="24" t="s">
        <v>1062</v>
      </c>
      <c r="G802" s="3" t="s">
        <v>153</v>
      </c>
      <c r="H802">
        <f t="shared" si="26"/>
        <v>3</v>
      </c>
      <c r="I802" t="str">
        <f t="shared" si="27"/>
        <v>🍺🍺🍺</v>
      </c>
      <c r="J802" s="3" t="str">
        <f>VLOOKUP(E802,Länderkennzeichen!$G$1:$J$250,3,0)</f>
        <v>GER</v>
      </c>
      <c r="K802" t="str">
        <f>VLOOKUP(E802,Länderkennzeichen!$G$1:$J$250,4,0)</f>
        <v>Deutschland</v>
      </c>
    </row>
    <row r="803" spans="1:11" x14ac:dyDescent="0.2">
      <c r="A803" s="22">
        <v>800</v>
      </c>
      <c r="B803" s="11" t="s">
        <v>850</v>
      </c>
      <c r="C803" s="5">
        <v>0.5</v>
      </c>
      <c r="D803" s="76"/>
      <c r="E803" s="24" t="s">
        <v>958</v>
      </c>
      <c r="F803" s="24" t="s">
        <v>1062</v>
      </c>
      <c r="G803" s="3" t="s">
        <v>137</v>
      </c>
      <c r="H803">
        <f t="shared" si="26"/>
        <v>3</v>
      </c>
      <c r="I803" t="str">
        <f t="shared" si="27"/>
        <v>🍺🍺🍺</v>
      </c>
      <c r="J803" s="3" t="str">
        <f>VLOOKUP(E803,Länderkennzeichen!$G$1:$J$250,3,0)</f>
        <v>GER</v>
      </c>
      <c r="K803" t="str">
        <f>VLOOKUP(E803,Länderkennzeichen!$G$1:$J$250,4,0)</f>
        <v>Deutschland</v>
      </c>
    </row>
    <row r="804" spans="1:11" x14ac:dyDescent="0.2">
      <c r="A804" s="22">
        <v>801</v>
      </c>
      <c r="B804" s="11" t="s">
        <v>851</v>
      </c>
      <c r="C804" s="5">
        <v>0.5</v>
      </c>
      <c r="D804" s="76"/>
      <c r="E804" s="24" t="s">
        <v>958</v>
      </c>
      <c r="F804" s="24" t="s">
        <v>1062</v>
      </c>
      <c r="G804" s="3" t="s">
        <v>137</v>
      </c>
      <c r="H804">
        <f t="shared" si="26"/>
        <v>3</v>
      </c>
      <c r="I804" t="str">
        <f t="shared" si="27"/>
        <v>🍺🍺🍺</v>
      </c>
      <c r="J804" s="3" t="str">
        <f>VLOOKUP(E804,Länderkennzeichen!$G$1:$J$250,3,0)</f>
        <v>GER</v>
      </c>
      <c r="K804" t="str">
        <f>VLOOKUP(E804,Länderkennzeichen!$G$1:$J$250,4,0)</f>
        <v>Deutschland</v>
      </c>
    </row>
    <row r="805" spans="1:11" x14ac:dyDescent="0.2">
      <c r="A805" s="22">
        <v>802</v>
      </c>
      <c r="B805" s="11" t="s">
        <v>852</v>
      </c>
      <c r="C805" s="5">
        <v>0.5</v>
      </c>
      <c r="D805" s="76"/>
      <c r="E805" s="24" t="s">
        <v>958</v>
      </c>
      <c r="F805" s="24" t="s">
        <v>1062</v>
      </c>
      <c r="G805" s="3" t="s">
        <v>137</v>
      </c>
      <c r="H805">
        <f t="shared" si="26"/>
        <v>3</v>
      </c>
      <c r="I805" t="str">
        <f t="shared" si="27"/>
        <v>🍺🍺🍺</v>
      </c>
      <c r="J805" s="3" t="str">
        <f>VLOOKUP(E805,Länderkennzeichen!$G$1:$J$250,3,0)</f>
        <v>GER</v>
      </c>
      <c r="K805" t="str">
        <f>VLOOKUP(E805,Länderkennzeichen!$G$1:$J$250,4,0)</f>
        <v>Deutschland</v>
      </c>
    </row>
    <row r="806" spans="1:11" x14ac:dyDescent="0.2">
      <c r="A806" s="22">
        <v>803</v>
      </c>
      <c r="B806" s="11" t="s">
        <v>853</v>
      </c>
      <c r="C806" s="5">
        <v>0.33</v>
      </c>
      <c r="D806" s="76"/>
      <c r="E806" s="24" t="s">
        <v>958</v>
      </c>
      <c r="F806" s="24" t="s">
        <v>1062</v>
      </c>
      <c r="G806" s="3" t="s">
        <v>137</v>
      </c>
      <c r="H806">
        <f t="shared" si="26"/>
        <v>3</v>
      </c>
      <c r="I806" t="str">
        <f t="shared" si="27"/>
        <v>🍺🍺🍺</v>
      </c>
      <c r="J806" s="3" t="str">
        <f>VLOOKUP(E806,Länderkennzeichen!$G$1:$J$250,3,0)</f>
        <v>GER</v>
      </c>
      <c r="K806" t="str">
        <f>VLOOKUP(E806,Länderkennzeichen!$G$1:$J$250,4,0)</f>
        <v>Deutschland</v>
      </c>
    </row>
    <row r="807" spans="1:11" x14ac:dyDescent="0.2">
      <c r="A807" s="22">
        <v>804</v>
      </c>
      <c r="B807" s="11" t="s">
        <v>854</v>
      </c>
      <c r="C807" s="5">
        <v>0.33</v>
      </c>
      <c r="D807" s="76"/>
      <c r="E807" s="24" t="s">
        <v>958</v>
      </c>
      <c r="F807" s="24" t="s">
        <v>1062</v>
      </c>
      <c r="G807" s="3" t="s">
        <v>137</v>
      </c>
      <c r="H807">
        <f t="shared" si="26"/>
        <v>3</v>
      </c>
      <c r="I807" t="str">
        <f t="shared" si="27"/>
        <v>🍺🍺🍺</v>
      </c>
      <c r="J807" s="3" t="str">
        <f>VLOOKUP(E807,Länderkennzeichen!$G$1:$J$250,3,0)</f>
        <v>GER</v>
      </c>
      <c r="K807" t="str">
        <f>VLOOKUP(E807,Länderkennzeichen!$G$1:$J$250,4,0)</f>
        <v>Deutschland</v>
      </c>
    </row>
    <row r="808" spans="1:11" x14ac:dyDescent="0.2">
      <c r="A808" s="22">
        <v>805</v>
      </c>
      <c r="B808" s="11" t="s">
        <v>855</v>
      </c>
      <c r="C808" s="5">
        <v>0.5</v>
      </c>
      <c r="D808" s="76"/>
      <c r="E808" s="24" t="s">
        <v>1683</v>
      </c>
      <c r="F808" s="24" t="s">
        <v>1062</v>
      </c>
      <c r="G808" s="3" t="s">
        <v>153</v>
      </c>
      <c r="H808">
        <f t="shared" si="26"/>
        <v>3</v>
      </c>
      <c r="I808" t="str">
        <f t="shared" si="27"/>
        <v>🍺🍺🍺</v>
      </c>
      <c r="J808" s="3" t="str">
        <f>VLOOKUP(E808,Länderkennzeichen!$G$1:$J$250,3,0)</f>
        <v>CRO</v>
      </c>
      <c r="K808" t="str">
        <f>VLOOKUP(E808,Länderkennzeichen!$G$1:$J$250,4,0)</f>
        <v>Kroatien</v>
      </c>
    </row>
    <row r="809" spans="1:11" x14ac:dyDescent="0.2">
      <c r="A809" s="22">
        <v>806</v>
      </c>
      <c r="B809" s="11" t="s">
        <v>856</v>
      </c>
      <c r="C809" s="7">
        <v>0.5</v>
      </c>
      <c r="D809" s="77"/>
      <c r="E809" s="24" t="s">
        <v>1683</v>
      </c>
      <c r="F809" s="24" t="s">
        <v>1062</v>
      </c>
      <c r="G809" s="16" t="s">
        <v>153</v>
      </c>
      <c r="H809">
        <f t="shared" si="26"/>
        <v>3</v>
      </c>
      <c r="I809" t="str">
        <f t="shared" si="27"/>
        <v>🍺🍺🍺</v>
      </c>
      <c r="J809" s="3" t="str">
        <f>VLOOKUP(E809,Länderkennzeichen!$G$1:$J$250,3,0)</f>
        <v>CRO</v>
      </c>
      <c r="K809" t="str">
        <f>VLOOKUP(E809,Länderkennzeichen!$G$1:$J$250,4,0)</f>
        <v>Kroatien</v>
      </c>
    </row>
    <row r="810" spans="1:11" x14ac:dyDescent="0.2">
      <c r="A810" s="22">
        <v>807</v>
      </c>
      <c r="B810" s="11" t="s">
        <v>857</v>
      </c>
      <c r="C810" s="5">
        <v>0.33</v>
      </c>
      <c r="D810" s="76"/>
      <c r="E810" s="24" t="s">
        <v>958</v>
      </c>
      <c r="F810" s="24" t="s">
        <v>1062</v>
      </c>
      <c r="G810" s="3" t="s">
        <v>153</v>
      </c>
      <c r="H810">
        <f t="shared" si="26"/>
        <v>3</v>
      </c>
      <c r="I810" t="str">
        <f t="shared" si="27"/>
        <v>🍺🍺🍺</v>
      </c>
      <c r="J810" s="3" t="str">
        <f>VLOOKUP(E810,Länderkennzeichen!$G$1:$J$250,3,0)</f>
        <v>GER</v>
      </c>
      <c r="K810" t="str">
        <f>VLOOKUP(E810,Länderkennzeichen!$G$1:$J$250,4,0)</f>
        <v>Deutschland</v>
      </c>
    </row>
    <row r="811" spans="1:11" x14ac:dyDescent="0.2">
      <c r="A811" s="22">
        <v>808</v>
      </c>
      <c r="B811" s="11" t="s">
        <v>858</v>
      </c>
      <c r="C811" s="5">
        <v>0.5</v>
      </c>
      <c r="D811" s="76"/>
      <c r="E811" s="24" t="s">
        <v>958</v>
      </c>
      <c r="F811" s="24" t="s">
        <v>1062</v>
      </c>
      <c r="G811" s="3" t="s">
        <v>153</v>
      </c>
      <c r="H811">
        <f t="shared" si="26"/>
        <v>3</v>
      </c>
      <c r="I811" t="str">
        <f t="shared" si="27"/>
        <v>🍺🍺🍺</v>
      </c>
      <c r="J811" s="3" t="str">
        <f>VLOOKUP(E811,Länderkennzeichen!$G$1:$J$250,3,0)</f>
        <v>GER</v>
      </c>
      <c r="K811" t="str">
        <f>VLOOKUP(E811,Länderkennzeichen!$G$1:$J$250,4,0)</f>
        <v>Deutschland</v>
      </c>
    </row>
    <row r="812" spans="1:11" x14ac:dyDescent="0.2">
      <c r="A812" s="22">
        <v>809</v>
      </c>
      <c r="B812" s="11" t="s">
        <v>859</v>
      </c>
      <c r="C812" s="5">
        <v>0.5</v>
      </c>
      <c r="D812" s="76"/>
      <c r="E812" s="24" t="s">
        <v>958</v>
      </c>
      <c r="F812" s="24" t="s">
        <v>1062</v>
      </c>
      <c r="G812" s="3" t="s">
        <v>153</v>
      </c>
      <c r="H812">
        <f t="shared" si="26"/>
        <v>3</v>
      </c>
      <c r="I812" t="str">
        <f t="shared" si="27"/>
        <v>🍺🍺🍺</v>
      </c>
      <c r="J812" s="3" t="str">
        <f>VLOOKUP(E812,Länderkennzeichen!$G$1:$J$250,3,0)</f>
        <v>GER</v>
      </c>
      <c r="K812" t="str">
        <f>VLOOKUP(E812,Länderkennzeichen!$G$1:$J$250,4,0)</f>
        <v>Deutschland</v>
      </c>
    </row>
    <row r="813" spans="1:11" x14ac:dyDescent="0.2">
      <c r="A813" s="22">
        <v>810</v>
      </c>
      <c r="B813" s="11" t="s">
        <v>860</v>
      </c>
      <c r="C813" s="7">
        <v>0.5</v>
      </c>
      <c r="D813" s="77"/>
      <c r="E813" s="24" t="s">
        <v>958</v>
      </c>
      <c r="F813" s="24" t="s">
        <v>1062</v>
      </c>
      <c r="G813" s="16" t="s">
        <v>153</v>
      </c>
      <c r="H813">
        <f t="shared" si="26"/>
        <v>3</v>
      </c>
      <c r="I813" t="str">
        <f t="shared" si="27"/>
        <v>🍺🍺🍺</v>
      </c>
      <c r="J813" s="3" t="str">
        <f>VLOOKUP(E813,Länderkennzeichen!$G$1:$J$250,3,0)</f>
        <v>GER</v>
      </c>
      <c r="K813" t="str">
        <f>VLOOKUP(E813,Länderkennzeichen!$G$1:$J$250,4,0)</f>
        <v>Deutschland</v>
      </c>
    </row>
    <row r="814" spans="1:11" x14ac:dyDescent="0.2">
      <c r="A814" s="22">
        <v>811</v>
      </c>
      <c r="B814" s="11" t="s">
        <v>861</v>
      </c>
      <c r="C814" s="5">
        <v>0.5</v>
      </c>
      <c r="D814" s="76"/>
      <c r="E814" s="24" t="s">
        <v>1570</v>
      </c>
      <c r="F814" s="24" t="s">
        <v>1062</v>
      </c>
      <c r="G814" s="3" t="s">
        <v>153</v>
      </c>
      <c r="H814">
        <f t="shared" si="26"/>
        <v>3</v>
      </c>
      <c r="I814" t="str">
        <f t="shared" si="27"/>
        <v>🍺🍺🍺</v>
      </c>
      <c r="J814" s="3" t="str">
        <f>VLOOKUP(E814,Länderkennzeichen!$G$1:$J$250,3,0)</f>
        <v>ITA</v>
      </c>
      <c r="K814" t="str">
        <f>VLOOKUP(E814,Länderkennzeichen!$G$1:$J$250,4,0)</f>
        <v>Italien</v>
      </c>
    </row>
    <row r="815" spans="1:11" x14ac:dyDescent="0.2">
      <c r="A815" s="22">
        <v>812</v>
      </c>
      <c r="B815" s="11" t="s">
        <v>862</v>
      </c>
      <c r="C815" s="5">
        <v>0.33</v>
      </c>
      <c r="D815" s="76"/>
      <c r="E815" s="24" t="s">
        <v>958</v>
      </c>
      <c r="F815" s="24" t="s">
        <v>1062</v>
      </c>
      <c r="G815" s="3" t="s">
        <v>153</v>
      </c>
      <c r="H815">
        <f t="shared" si="26"/>
        <v>3</v>
      </c>
      <c r="I815" t="str">
        <f t="shared" si="27"/>
        <v>🍺🍺🍺</v>
      </c>
      <c r="J815" s="3" t="str">
        <f>VLOOKUP(E815,Länderkennzeichen!$G$1:$J$250,3,0)</f>
        <v>GER</v>
      </c>
      <c r="K815" t="str">
        <f>VLOOKUP(E815,Länderkennzeichen!$G$1:$J$250,4,0)</f>
        <v>Deutschland</v>
      </c>
    </row>
    <row r="816" spans="1:11" x14ac:dyDescent="0.2">
      <c r="A816" s="22">
        <v>813</v>
      </c>
      <c r="B816" s="11" t="s">
        <v>863</v>
      </c>
      <c r="C816" s="5">
        <v>0.5</v>
      </c>
      <c r="D816" s="76"/>
      <c r="E816" s="24" t="s">
        <v>906</v>
      </c>
      <c r="F816" s="24" t="s">
        <v>1062</v>
      </c>
      <c r="G816" s="3" t="s">
        <v>138</v>
      </c>
      <c r="H816">
        <f t="shared" si="26"/>
        <v>1</v>
      </c>
      <c r="I816" t="str">
        <f t="shared" si="27"/>
        <v>🍺</v>
      </c>
      <c r="J816" s="3" t="str">
        <f>VLOOKUP(E816,Länderkennzeichen!$G$1:$J$250,3,0)</f>
        <v>RUS</v>
      </c>
      <c r="K816" t="str">
        <f>VLOOKUP(E816,Länderkennzeichen!$G$1:$J$250,4,0)</f>
        <v>Russland</v>
      </c>
    </row>
    <row r="817" spans="1:11" x14ac:dyDescent="0.2">
      <c r="A817" s="22">
        <v>814</v>
      </c>
      <c r="B817" s="11" t="s">
        <v>864</v>
      </c>
      <c r="C817" s="5">
        <v>0.33</v>
      </c>
      <c r="D817" s="76"/>
      <c r="E817" s="24" t="s">
        <v>1570</v>
      </c>
      <c r="F817" s="24" t="s">
        <v>1062</v>
      </c>
      <c r="G817" s="3" t="s">
        <v>153</v>
      </c>
      <c r="H817">
        <f t="shared" si="26"/>
        <v>3</v>
      </c>
      <c r="I817" t="str">
        <f t="shared" si="27"/>
        <v>🍺🍺🍺</v>
      </c>
      <c r="J817" s="3" t="str">
        <f>VLOOKUP(E817,Länderkennzeichen!$G$1:$J$250,3,0)</f>
        <v>ITA</v>
      </c>
      <c r="K817" t="str">
        <f>VLOOKUP(E817,Länderkennzeichen!$G$1:$J$250,4,0)</f>
        <v>Italien</v>
      </c>
    </row>
    <row r="818" spans="1:11" x14ac:dyDescent="0.2">
      <c r="A818" s="22">
        <v>815</v>
      </c>
      <c r="B818" s="11" t="s">
        <v>865</v>
      </c>
      <c r="C818" s="5">
        <v>0.5</v>
      </c>
      <c r="D818" s="76"/>
      <c r="E818" s="24" t="s">
        <v>958</v>
      </c>
      <c r="F818" s="24" t="s">
        <v>1062</v>
      </c>
      <c r="G818" s="3" t="s">
        <v>138</v>
      </c>
      <c r="H818">
        <f t="shared" si="26"/>
        <v>1</v>
      </c>
      <c r="I818" t="str">
        <f t="shared" si="27"/>
        <v>🍺</v>
      </c>
      <c r="J818" s="3" t="str">
        <f>VLOOKUP(E818,Länderkennzeichen!$G$1:$J$250,3,0)</f>
        <v>GER</v>
      </c>
      <c r="K818" t="str">
        <f>VLOOKUP(E818,Länderkennzeichen!$G$1:$J$250,4,0)</f>
        <v>Deutschland</v>
      </c>
    </row>
    <row r="819" spans="1:11" x14ac:dyDescent="0.2">
      <c r="A819" s="22">
        <v>816</v>
      </c>
      <c r="B819" s="11" t="s">
        <v>866</v>
      </c>
      <c r="C819" s="5">
        <v>0.5</v>
      </c>
      <c r="D819" s="76"/>
      <c r="E819" s="24" t="s">
        <v>958</v>
      </c>
      <c r="F819" s="24" t="s">
        <v>1062</v>
      </c>
      <c r="G819" s="3" t="s">
        <v>137</v>
      </c>
      <c r="H819">
        <f t="shared" si="26"/>
        <v>3</v>
      </c>
      <c r="I819" t="str">
        <f t="shared" si="27"/>
        <v>🍺🍺🍺</v>
      </c>
      <c r="J819" s="3" t="str">
        <f>VLOOKUP(E819,Länderkennzeichen!$G$1:$J$250,3,0)</f>
        <v>GER</v>
      </c>
      <c r="K819" t="str">
        <f>VLOOKUP(E819,Länderkennzeichen!$G$1:$J$250,4,0)</f>
        <v>Deutschland</v>
      </c>
    </row>
    <row r="820" spans="1:11" x14ac:dyDescent="0.2">
      <c r="A820" s="22">
        <v>817</v>
      </c>
      <c r="B820" s="11" t="s">
        <v>867</v>
      </c>
      <c r="C820" s="5">
        <v>0.5</v>
      </c>
      <c r="D820" s="76"/>
      <c r="E820" s="24" t="s">
        <v>958</v>
      </c>
      <c r="F820" s="24" t="s">
        <v>1062</v>
      </c>
      <c r="G820" s="3" t="s">
        <v>137</v>
      </c>
      <c r="H820">
        <f t="shared" si="26"/>
        <v>3</v>
      </c>
      <c r="I820" t="str">
        <f t="shared" si="27"/>
        <v>🍺🍺🍺</v>
      </c>
      <c r="J820" s="3" t="str">
        <f>VLOOKUP(E820,Länderkennzeichen!$G$1:$J$250,3,0)</f>
        <v>GER</v>
      </c>
      <c r="K820" t="str">
        <f>VLOOKUP(E820,Länderkennzeichen!$G$1:$J$250,4,0)</f>
        <v>Deutschland</v>
      </c>
    </row>
    <row r="821" spans="1:11" x14ac:dyDescent="0.2">
      <c r="A821" s="22">
        <v>818</v>
      </c>
      <c r="B821" s="11" t="s">
        <v>868</v>
      </c>
      <c r="C821" s="5">
        <v>0.5</v>
      </c>
      <c r="D821" s="76"/>
      <c r="E821" s="24" t="s">
        <v>1683</v>
      </c>
      <c r="F821" s="24" t="s">
        <v>1062</v>
      </c>
      <c r="G821" s="3" t="s">
        <v>138</v>
      </c>
      <c r="H821">
        <f t="shared" si="26"/>
        <v>1</v>
      </c>
      <c r="I821" t="str">
        <f t="shared" si="27"/>
        <v>🍺</v>
      </c>
      <c r="J821" s="3" t="str">
        <f>VLOOKUP(E821,Länderkennzeichen!$G$1:$J$250,3,0)</f>
        <v>CRO</v>
      </c>
      <c r="K821" t="str">
        <f>VLOOKUP(E821,Länderkennzeichen!$G$1:$J$250,4,0)</f>
        <v>Kroatien</v>
      </c>
    </row>
    <row r="822" spans="1:11" x14ac:dyDescent="0.2">
      <c r="A822" s="22">
        <v>819</v>
      </c>
      <c r="B822" s="11" t="s">
        <v>869</v>
      </c>
      <c r="C822" s="5">
        <v>0.5</v>
      </c>
      <c r="D822" s="76"/>
      <c r="E822" s="24" t="s">
        <v>958</v>
      </c>
      <c r="F822" s="24" t="s">
        <v>1062</v>
      </c>
      <c r="G822" s="3" t="s">
        <v>137</v>
      </c>
      <c r="H822">
        <f t="shared" si="26"/>
        <v>3</v>
      </c>
      <c r="I822" t="str">
        <f t="shared" si="27"/>
        <v>🍺🍺🍺</v>
      </c>
      <c r="J822" s="3" t="str">
        <f>VLOOKUP(E822,Länderkennzeichen!$G$1:$J$250,3,0)</f>
        <v>GER</v>
      </c>
      <c r="K822" t="str">
        <f>VLOOKUP(E822,Länderkennzeichen!$G$1:$J$250,4,0)</f>
        <v>Deutschland</v>
      </c>
    </row>
    <row r="823" spans="1:11" x14ac:dyDescent="0.2">
      <c r="A823" s="22">
        <v>820</v>
      </c>
      <c r="B823" s="11" t="s">
        <v>870</v>
      </c>
      <c r="C823" s="7">
        <v>0.5</v>
      </c>
      <c r="D823" s="77"/>
      <c r="E823" s="24" t="s">
        <v>1990</v>
      </c>
      <c r="F823" s="24" t="s">
        <v>1062</v>
      </c>
      <c r="G823" s="16" t="s">
        <v>153</v>
      </c>
      <c r="H823">
        <f t="shared" si="26"/>
        <v>3</v>
      </c>
      <c r="I823" t="str">
        <f t="shared" si="27"/>
        <v>🍺🍺🍺</v>
      </c>
      <c r="J823" s="3" t="str">
        <f>VLOOKUP(E823,Länderkennzeichen!$G$1:$J$250,3,0)</f>
        <v>ROU</v>
      </c>
      <c r="K823" t="str">
        <f>VLOOKUP(E823,Länderkennzeichen!$G$1:$J$250,4,0)</f>
        <v>Rumänien</v>
      </c>
    </row>
    <row r="824" spans="1:11" x14ac:dyDescent="0.2">
      <c r="A824" s="22">
        <v>821</v>
      </c>
      <c r="B824" s="11" t="s">
        <v>871</v>
      </c>
      <c r="C824" s="5">
        <v>0.5</v>
      </c>
      <c r="D824" s="76"/>
      <c r="E824" s="24" t="s">
        <v>958</v>
      </c>
      <c r="F824" s="24" t="s">
        <v>1062</v>
      </c>
      <c r="G824" s="3" t="s">
        <v>137</v>
      </c>
      <c r="H824">
        <f t="shared" si="26"/>
        <v>3</v>
      </c>
      <c r="I824" t="str">
        <f t="shared" si="27"/>
        <v>🍺🍺🍺</v>
      </c>
      <c r="J824" s="3" t="str">
        <f>VLOOKUP(E824,Länderkennzeichen!$G$1:$J$250,3,0)</f>
        <v>GER</v>
      </c>
      <c r="K824" t="str">
        <f>VLOOKUP(E824,Länderkennzeichen!$G$1:$J$250,4,0)</f>
        <v>Deutschland</v>
      </c>
    </row>
    <row r="825" spans="1:11" x14ac:dyDescent="0.2">
      <c r="A825" s="22">
        <v>822</v>
      </c>
      <c r="B825" s="11" t="s">
        <v>872</v>
      </c>
      <c r="C825" s="5">
        <v>0.5</v>
      </c>
      <c r="D825" s="76"/>
      <c r="E825" s="24" t="s">
        <v>958</v>
      </c>
      <c r="F825" s="24" t="s">
        <v>1062</v>
      </c>
      <c r="G825" s="3" t="s">
        <v>137</v>
      </c>
      <c r="H825">
        <f t="shared" si="26"/>
        <v>3</v>
      </c>
      <c r="I825" t="str">
        <f t="shared" si="27"/>
        <v>🍺🍺🍺</v>
      </c>
      <c r="J825" s="3" t="str">
        <f>VLOOKUP(E825,Länderkennzeichen!$G$1:$J$250,3,0)</f>
        <v>GER</v>
      </c>
      <c r="K825" t="str">
        <f>VLOOKUP(E825,Länderkennzeichen!$G$1:$J$250,4,0)</f>
        <v>Deutschland</v>
      </c>
    </row>
    <row r="826" spans="1:11" x14ac:dyDescent="0.2">
      <c r="A826" s="22">
        <v>823</v>
      </c>
      <c r="B826" s="11" t="s">
        <v>873</v>
      </c>
      <c r="C826" s="5">
        <v>0.33</v>
      </c>
      <c r="D826" s="76"/>
      <c r="E826" s="24" t="s">
        <v>958</v>
      </c>
      <c r="F826" s="24" t="s">
        <v>1062</v>
      </c>
      <c r="G826" s="3" t="s">
        <v>138</v>
      </c>
      <c r="H826">
        <f t="shared" si="26"/>
        <v>1</v>
      </c>
      <c r="I826" t="str">
        <f t="shared" si="27"/>
        <v>🍺</v>
      </c>
      <c r="J826" s="3" t="str">
        <f>VLOOKUP(E826,Länderkennzeichen!$G$1:$J$250,3,0)</f>
        <v>GER</v>
      </c>
      <c r="K826" t="str">
        <f>VLOOKUP(E826,Länderkennzeichen!$G$1:$J$250,4,0)</f>
        <v>Deutschland</v>
      </c>
    </row>
    <row r="827" spans="1:11" x14ac:dyDescent="0.2">
      <c r="A827" s="22">
        <v>824</v>
      </c>
      <c r="B827" s="11" t="s">
        <v>874</v>
      </c>
      <c r="C827" s="5">
        <v>0.33</v>
      </c>
      <c r="D827" s="76"/>
      <c r="E827" s="24" t="s">
        <v>958</v>
      </c>
      <c r="F827" s="24" t="s">
        <v>1062</v>
      </c>
      <c r="G827" s="3" t="s">
        <v>137</v>
      </c>
      <c r="H827">
        <f t="shared" si="26"/>
        <v>3</v>
      </c>
      <c r="I827" t="str">
        <f t="shared" si="27"/>
        <v>🍺🍺🍺</v>
      </c>
      <c r="J827" s="3" t="str">
        <f>VLOOKUP(E827,Länderkennzeichen!$G$1:$J$250,3,0)</f>
        <v>GER</v>
      </c>
      <c r="K827" t="str">
        <f>VLOOKUP(E827,Länderkennzeichen!$G$1:$J$250,4,0)</f>
        <v>Deutschland</v>
      </c>
    </row>
    <row r="828" spans="1:11" x14ac:dyDescent="0.2">
      <c r="A828" s="22">
        <v>825</v>
      </c>
      <c r="B828" s="11" t="s">
        <v>875</v>
      </c>
      <c r="C828" s="7">
        <v>0.33</v>
      </c>
      <c r="D828" s="77"/>
      <c r="E828" s="24" t="s">
        <v>958</v>
      </c>
      <c r="F828" s="24" t="s">
        <v>1062</v>
      </c>
      <c r="G828" s="16" t="s">
        <v>137</v>
      </c>
      <c r="H828">
        <f t="shared" si="26"/>
        <v>3</v>
      </c>
      <c r="I828" t="str">
        <f t="shared" si="27"/>
        <v>🍺🍺🍺</v>
      </c>
      <c r="J828" s="3" t="str">
        <f>VLOOKUP(E828,Länderkennzeichen!$G$1:$J$250,3,0)</f>
        <v>GER</v>
      </c>
      <c r="K828" t="str">
        <f>VLOOKUP(E828,Länderkennzeichen!$G$1:$J$250,4,0)</f>
        <v>Deutschland</v>
      </c>
    </row>
    <row r="829" spans="1:11" x14ac:dyDescent="0.2">
      <c r="A829" s="22">
        <v>826</v>
      </c>
      <c r="B829" s="11" t="s">
        <v>876</v>
      </c>
      <c r="C829" s="5">
        <v>0.5</v>
      </c>
      <c r="D829" s="76"/>
      <c r="E829" s="24" t="s">
        <v>958</v>
      </c>
      <c r="F829" s="24" t="s">
        <v>1062</v>
      </c>
      <c r="G829" s="3" t="s">
        <v>137</v>
      </c>
      <c r="H829">
        <f t="shared" si="26"/>
        <v>3</v>
      </c>
      <c r="I829" t="str">
        <f t="shared" si="27"/>
        <v>🍺🍺🍺</v>
      </c>
      <c r="J829" s="3" t="str">
        <f>VLOOKUP(E829,Länderkennzeichen!$G$1:$J$250,3,0)</f>
        <v>GER</v>
      </c>
      <c r="K829" t="str">
        <f>VLOOKUP(E829,Länderkennzeichen!$G$1:$J$250,4,0)</f>
        <v>Deutschland</v>
      </c>
    </row>
    <row r="830" spans="1:11" x14ac:dyDescent="0.2">
      <c r="A830" s="22">
        <v>827</v>
      </c>
      <c r="B830" s="11" t="s">
        <v>877</v>
      </c>
      <c r="C830" s="5">
        <v>0.5</v>
      </c>
      <c r="D830" s="76"/>
      <c r="E830" s="24" t="s">
        <v>958</v>
      </c>
      <c r="F830" s="24" t="s">
        <v>1062</v>
      </c>
      <c r="G830" s="3" t="s">
        <v>137</v>
      </c>
      <c r="H830">
        <f t="shared" si="26"/>
        <v>3</v>
      </c>
      <c r="I830" t="str">
        <f t="shared" si="27"/>
        <v>🍺🍺🍺</v>
      </c>
      <c r="J830" s="3" t="str">
        <f>VLOOKUP(E830,Länderkennzeichen!$G$1:$J$250,3,0)</f>
        <v>GER</v>
      </c>
      <c r="K830" t="str">
        <f>VLOOKUP(E830,Länderkennzeichen!$G$1:$J$250,4,0)</f>
        <v>Deutschland</v>
      </c>
    </row>
    <row r="831" spans="1:11" x14ac:dyDescent="0.2">
      <c r="A831" s="22">
        <v>828</v>
      </c>
      <c r="B831" s="11" t="s">
        <v>878</v>
      </c>
      <c r="C831" s="5">
        <v>0.33</v>
      </c>
      <c r="D831" s="76"/>
      <c r="E831" s="24" t="s">
        <v>1578</v>
      </c>
      <c r="F831" s="24" t="s">
        <v>1062</v>
      </c>
      <c r="G831" s="3" t="s">
        <v>137</v>
      </c>
      <c r="H831">
        <f t="shared" si="26"/>
        <v>3</v>
      </c>
      <c r="I831" t="str">
        <f t="shared" si="27"/>
        <v>🍺🍺🍺</v>
      </c>
      <c r="J831" s="3" t="str">
        <f>VLOOKUP(E831,Länderkennzeichen!$G$1:$J$250,3,0)</f>
        <v>JPN</v>
      </c>
      <c r="K831" t="str">
        <f>VLOOKUP(E831,Länderkennzeichen!$G$1:$J$250,4,0)</f>
        <v>Japan</v>
      </c>
    </row>
    <row r="832" spans="1:11" x14ac:dyDescent="0.2">
      <c r="A832" s="22">
        <v>830</v>
      </c>
      <c r="B832" s="11" t="s">
        <v>879</v>
      </c>
      <c r="C832" s="5">
        <v>0.5</v>
      </c>
      <c r="D832" s="76"/>
      <c r="E832" s="24" t="s">
        <v>958</v>
      </c>
      <c r="F832" s="24" t="s">
        <v>1062</v>
      </c>
      <c r="G832" s="3" t="s">
        <v>137</v>
      </c>
      <c r="H832">
        <f t="shared" si="26"/>
        <v>3</v>
      </c>
      <c r="I832" t="str">
        <f t="shared" si="27"/>
        <v>🍺🍺🍺</v>
      </c>
      <c r="J832" s="3" t="str">
        <f>VLOOKUP(E832,Länderkennzeichen!$G$1:$J$250,3,0)</f>
        <v>GER</v>
      </c>
      <c r="K832" t="str">
        <f>VLOOKUP(E832,Länderkennzeichen!$G$1:$J$250,4,0)</f>
        <v>Deutschland</v>
      </c>
    </row>
    <row r="833" spans="1:11" x14ac:dyDescent="0.2">
      <c r="A833" s="22">
        <v>831</v>
      </c>
      <c r="B833" s="11" t="s">
        <v>880</v>
      </c>
      <c r="C833" s="5">
        <v>0.5</v>
      </c>
      <c r="D833" s="76"/>
      <c r="E833" s="24" t="s">
        <v>958</v>
      </c>
      <c r="F833" s="24" t="s">
        <v>1062</v>
      </c>
      <c r="G833" s="3" t="s">
        <v>137</v>
      </c>
      <c r="H833">
        <f t="shared" si="26"/>
        <v>3</v>
      </c>
      <c r="I833" t="str">
        <f t="shared" si="27"/>
        <v>🍺🍺🍺</v>
      </c>
      <c r="J833" s="3" t="str">
        <f>VLOOKUP(E833,Länderkennzeichen!$G$1:$J$250,3,0)</f>
        <v>GER</v>
      </c>
      <c r="K833" t="str">
        <f>VLOOKUP(E833,Länderkennzeichen!$G$1:$J$250,4,0)</f>
        <v>Deutschland</v>
      </c>
    </row>
    <row r="834" spans="1:11" x14ac:dyDescent="0.2">
      <c r="A834" s="22">
        <v>832</v>
      </c>
      <c r="B834" s="11" t="s">
        <v>881</v>
      </c>
      <c r="C834" s="5">
        <v>0.66</v>
      </c>
      <c r="D834" s="76"/>
      <c r="E834" s="24" t="s">
        <v>1570</v>
      </c>
      <c r="F834" s="24" t="s">
        <v>1062</v>
      </c>
      <c r="G834" s="3" t="s">
        <v>137</v>
      </c>
      <c r="H834">
        <f t="shared" si="26"/>
        <v>3</v>
      </c>
      <c r="I834" t="str">
        <f t="shared" si="27"/>
        <v>🍺🍺🍺</v>
      </c>
      <c r="J834" s="3" t="str">
        <f>VLOOKUP(E834,Länderkennzeichen!$G$1:$J$250,3,0)</f>
        <v>ITA</v>
      </c>
      <c r="K834" t="str">
        <f>VLOOKUP(E834,Länderkennzeichen!$G$1:$J$250,4,0)</f>
        <v>Italien</v>
      </c>
    </row>
    <row r="835" spans="1:11" x14ac:dyDescent="0.2">
      <c r="A835" s="22">
        <v>833</v>
      </c>
      <c r="B835" s="11" t="s">
        <v>882</v>
      </c>
      <c r="C835" s="5">
        <v>0.5</v>
      </c>
      <c r="D835" s="76"/>
      <c r="E835" s="24" t="s">
        <v>958</v>
      </c>
      <c r="F835" s="24" t="s">
        <v>1062</v>
      </c>
      <c r="G835" s="3" t="s">
        <v>137</v>
      </c>
      <c r="H835">
        <f t="shared" si="26"/>
        <v>3</v>
      </c>
      <c r="I835" t="str">
        <f t="shared" si="27"/>
        <v>🍺🍺🍺</v>
      </c>
      <c r="J835" s="3" t="str">
        <f>VLOOKUP(E835,Länderkennzeichen!$G$1:$J$250,3,0)</f>
        <v>GER</v>
      </c>
      <c r="K835" t="str">
        <f>VLOOKUP(E835,Länderkennzeichen!$G$1:$J$250,4,0)</f>
        <v>Deutschland</v>
      </c>
    </row>
    <row r="836" spans="1:11" x14ac:dyDescent="0.2">
      <c r="A836" s="22">
        <v>834</v>
      </c>
      <c r="B836" s="11" t="s">
        <v>883</v>
      </c>
      <c r="C836" s="5">
        <v>0.5</v>
      </c>
      <c r="D836" s="76"/>
      <c r="E836" s="24" t="s">
        <v>958</v>
      </c>
      <c r="F836" s="24" t="s">
        <v>1062</v>
      </c>
      <c r="G836" s="3" t="s">
        <v>137</v>
      </c>
      <c r="H836">
        <f t="shared" si="26"/>
        <v>3</v>
      </c>
      <c r="I836" t="str">
        <f t="shared" si="27"/>
        <v>🍺🍺🍺</v>
      </c>
      <c r="J836" s="3" t="str">
        <f>VLOOKUP(E836,Länderkennzeichen!$G$1:$J$250,3,0)</f>
        <v>GER</v>
      </c>
      <c r="K836" t="str">
        <f>VLOOKUP(E836,Länderkennzeichen!$G$1:$J$250,4,0)</f>
        <v>Deutschland</v>
      </c>
    </row>
    <row r="837" spans="1:11" x14ac:dyDescent="0.2">
      <c r="A837" s="22">
        <v>835</v>
      </c>
      <c r="B837" s="11" t="s">
        <v>884</v>
      </c>
      <c r="C837" s="5">
        <v>0.5</v>
      </c>
      <c r="D837" s="76"/>
      <c r="E837" s="24" t="s">
        <v>958</v>
      </c>
      <c r="F837" s="24" t="s">
        <v>1062</v>
      </c>
      <c r="G837" s="3" t="s">
        <v>137</v>
      </c>
      <c r="H837">
        <f t="shared" si="26"/>
        <v>3</v>
      </c>
      <c r="I837" t="str">
        <f t="shared" si="27"/>
        <v>🍺🍺🍺</v>
      </c>
      <c r="J837" s="3" t="str">
        <f>VLOOKUP(E837,Länderkennzeichen!$G$1:$J$250,3,0)</f>
        <v>GER</v>
      </c>
      <c r="K837" t="str">
        <f>VLOOKUP(E837,Länderkennzeichen!$G$1:$J$250,4,0)</f>
        <v>Deutschland</v>
      </c>
    </row>
    <row r="838" spans="1:11" x14ac:dyDescent="0.2">
      <c r="A838" s="22">
        <v>836</v>
      </c>
      <c r="B838" s="11" t="s">
        <v>885</v>
      </c>
      <c r="C838" s="5">
        <v>0.5</v>
      </c>
      <c r="D838" s="76"/>
      <c r="E838" s="24" t="s">
        <v>958</v>
      </c>
      <c r="F838" s="24" t="s">
        <v>1062</v>
      </c>
      <c r="G838" s="3" t="s">
        <v>137</v>
      </c>
      <c r="H838">
        <f t="shared" si="26"/>
        <v>3</v>
      </c>
      <c r="I838" t="str">
        <f t="shared" si="27"/>
        <v>🍺🍺🍺</v>
      </c>
      <c r="J838" s="3" t="str">
        <f>VLOOKUP(E838,Länderkennzeichen!$G$1:$J$250,3,0)</f>
        <v>GER</v>
      </c>
      <c r="K838" t="str">
        <f>VLOOKUP(E838,Länderkennzeichen!$G$1:$J$250,4,0)</f>
        <v>Deutschland</v>
      </c>
    </row>
    <row r="839" spans="1:11" x14ac:dyDescent="0.2">
      <c r="A839" s="22">
        <v>837</v>
      </c>
      <c r="B839" s="11" t="s">
        <v>886</v>
      </c>
      <c r="C839" s="5">
        <v>0.5</v>
      </c>
      <c r="D839" s="76"/>
      <c r="E839" s="24" t="s">
        <v>958</v>
      </c>
      <c r="F839" s="24" t="s">
        <v>1062</v>
      </c>
      <c r="G839" s="3" t="s">
        <v>137</v>
      </c>
      <c r="H839">
        <f t="shared" si="26"/>
        <v>3</v>
      </c>
      <c r="I839" t="str">
        <f t="shared" si="27"/>
        <v>🍺🍺🍺</v>
      </c>
      <c r="J839" s="3" t="str">
        <f>VLOOKUP(E839,Länderkennzeichen!$G$1:$J$250,3,0)</f>
        <v>GER</v>
      </c>
      <c r="K839" t="str">
        <f>VLOOKUP(E839,Länderkennzeichen!$G$1:$J$250,4,0)</f>
        <v>Deutschland</v>
      </c>
    </row>
    <row r="840" spans="1:11" x14ac:dyDescent="0.2">
      <c r="A840" s="22">
        <v>838</v>
      </c>
      <c r="B840" s="11" t="s">
        <v>887</v>
      </c>
      <c r="C840" s="5">
        <v>0.5</v>
      </c>
      <c r="D840" s="76"/>
      <c r="E840" s="24" t="s">
        <v>1990</v>
      </c>
      <c r="F840" s="24" t="s">
        <v>1062</v>
      </c>
      <c r="G840" s="3" t="s">
        <v>138</v>
      </c>
      <c r="H840">
        <f t="shared" si="26"/>
        <v>1</v>
      </c>
      <c r="I840" t="str">
        <f t="shared" si="27"/>
        <v>🍺</v>
      </c>
      <c r="J840" s="3" t="str">
        <f>VLOOKUP(E840,Länderkennzeichen!$G$1:$J$250,3,0)</f>
        <v>ROU</v>
      </c>
      <c r="K840" t="str">
        <f>VLOOKUP(E840,Länderkennzeichen!$G$1:$J$250,4,0)</f>
        <v>Rumänien</v>
      </c>
    </row>
    <row r="841" spans="1:11" x14ac:dyDescent="0.2">
      <c r="A841" s="22">
        <v>839</v>
      </c>
      <c r="B841" s="11" t="s">
        <v>888</v>
      </c>
      <c r="C841" s="5">
        <v>0.5</v>
      </c>
      <c r="D841" s="76"/>
      <c r="E841" s="24" t="s">
        <v>958</v>
      </c>
      <c r="F841" s="24" t="s">
        <v>1062</v>
      </c>
      <c r="G841" s="3" t="s">
        <v>137</v>
      </c>
      <c r="H841">
        <f t="shared" si="26"/>
        <v>3</v>
      </c>
      <c r="I841" t="str">
        <f t="shared" si="27"/>
        <v>🍺🍺🍺</v>
      </c>
      <c r="J841" s="3" t="str">
        <f>VLOOKUP(E841,Länderkennzeichen!$G$1:$J$250,3,0)</f>
        <v>GER</v>
      </c>
      <c r="K841" t="str">
        <f>VLOOKUP(E841,Länderkennzeichen!$G$1:$J$250,4,0)</f>
        <v>Deutschland</v>
      </c>
    </row>
    <row r="842" spans="1:11" x14ac:dyDescent="0.2">
      <c r="A842" s="22">
        <v>840</v>
      </c>
      <c r="B842" s="11" t="s">
        <v>889</v>
      </c>
      <c r="C842" s="5">
        <v>0.5</v>
      </c>
      <c r="D842" s="76"/>
      <c r="E842" s="24" t="s">
        <v>958</v>
      </c>
      <c r="F842" s="24" t="s">
        <v>1062</v>
      </c>
      <c r="G842" s="3" t="s">
        <v>137</v>
      </c>
      <c r="H842">
        <f t="shared" si="26"/>
        <v>3</v>
      </c>
      <c r="I842" t="str">
        <f t="shared" si="27"/>
        <v>🍺🍺🍺</v>
      </c>
      <c r="J842" s="3" t="str">
        <f>VLOOKUP(E842,Länderkennzeichen!$G$1:$J$250,3,0)</f>
        <v>GER</v>
      </c>
      <c r="K842" t="str">
        <f>VLOOKUP(E842,Länderkennzeichen!$G$1:$J$250,4,0)</f>
        <v>Deutschland</v>
      </c>
    </row>
    <row r="843" spans="1:11" x14ac:dyDescent="0.2">
      <c r="A843" s="22">
        <v>841</v>
      </c>
      <c r="B843" s="11" t="s">
        <v>890</v>
      </c>
      <c r="C843" s="5">
        <v>0.33</v>
      </c>
      <c r="D843" s="76"/>
      <c r="E843" s="24" t="s">
        <v>958</v>
      </c>
      <c r="F843" s="24" t="s">
        <v>1062</v>
      </c>
      <c r="G843" s="3" t="s">
        <v>138</v>
      </c>
      <c r="H843">
        <f t="shared" si="26"/>
        <v>1</v>
      </c>
      <c r="I843" t="str">
        <f t="shared" si="27"/>
        <v>🍺</v>
      </c>
      <c r="J843" s="3" t="str">
        <f>VLOOKUP(E843,Länderkennzeichen!$G$1:$J$250,3,0)</f>
        <v>GER</v>
      </c>
      <c r="K843" t="str">
        <f>VLOOKUP(E843,Länderkennzeichen!$G$1:$J$250,4,0)</f>
        <v>Deutschland</v>
      </c>
    </row>
    <row r="844" spans="1:11" x14ac:dyDescent="0.2">
      <c r="A844" s="22">
        <v>842</v>
      </c>
      <c r="B844" s="11" t="s">
        <v>891</v>
      </c>
      <c r="C844" s="5">
        <v>0.5</v>
      </c>
      <c r="D844" s="76"/>
      <c r="E844" s="24" t="s">
        <v>958</v>
      </c>
      <c r="F844" s="24" t="s">
        <v>1062</v>
      </c>
      <c r="G844" s="3" t="s">
        <v>137</v>
      </c>
      <c r="H844">
        <f t="shared" si="26"/>
        <v>3</v>
      </c>
      <c r="I844" t="str">
        <f t="shared" si="27"/>
        <v>🍺🍺🍺</v>
      </c>
      <c r="J844" s="3" t="str">
        <f>VLOOKUP(E844,Länderkennzeichen!$G$1:$J$250,3,0)</f>
        <v>GER</v>
      </c>
      <c r="K844" t="str">
        <f>VLOOKUP(E844,Länderkennzeichen!$G$1:$J$250,4,0)</f>
        <v>Deutschland</v>
      </c>
    </row>
    <row r="845" spans="1:11" x14ac:dyDescent="0.2">
      <c r="A845" s="22">
        <v>843</v>
      </c>
      <c r="B845" s="11" t="s">
        <v>892</v>
      </c>
      <c r="C845" s="5">
        <v>0.33</v>
      </c>
      <c r="D845" s="76"/>
      <c r="E845" s="24" t="s">
        <v>958</v>
      </c>
      <c r="F845" s="24" t="s">
        <v>1062</v>
      </c>
      <c r="G845" s="3" t="s">
        <v>137</v>
      </c>
      <c r="H845">
        <f t="shared" si="26"/>
        <v>3</v>
      </c>
      <c r="I845" t="str">
        <f t="shared" si="27"/>
        <v>🍺🍺🍺</v>
      </c>
      <c r="J845" s="3" t="str">
        <f>VLOOKUP(E845,Länderkennzeichen!$G$1:$J$250,3,0)</f>
        <v>GER</v>
      </c>
      <c r="K845" t="str">
        <f>VLOOKUP(E845,Länderkennzeichen!$G$1:$J$250,4,0)</f>
        <v>Deutschland</v>
      </c>
    </row>
    <row r="846" spans="1:11" x14ac:dyDescent="0.2">
      <c r="A846" s="22">
        <v>844</v>
      </c>
      <c r="B846" s="11" t="s">
        <v>893</v>
      </c>
      <c r="C846" s="5">
        <v>0.5</v>
      </c>
      <c r="D846" s="76"/>
      <c r="E846" s="24" t="s">
        <v>958</v>
      </c>
      <c r="F846" s="24" t="s">
        <v>1062</v>
      </c>
      <c r="G846" s="3" t="s">
        <v>137</v>
      </c>
      <c r="H846">
        <f t="shared" si="26"/>
        <v>3</v>
      </c>
      <c r="I846" t="str">
        <f t="shared" si="27"/>
        <v>🍺🍺🍺</v>
      </c>
      <c r="J846" s="3" t="str">
        <f>VLOOKUP(E846,Länderkennzeichen!$G$1:$J$250,3,0)</f>
        <v>GER</v>
      </c>
      <c r="K846" t="str">
        <f>VLOOKUP(E846,Länderkennzeichen!$G$1:$J$250,4,0)</f>
        <v>Deutschland</v>
      </c>
    </row>
    <row r="847" spans="1:11" x14ac:dyDescent="0.2">
      <c r="A847" s="22">
        <v>845</v>
      </c>
      <c r="B847" s="11" t="s">
        <v>896</v>
      </c>
      <c r="C847" s="5">
        <v>0.5</v>
      </c>
      <c r="D847" s="76"/>
      <c r="E847" s="24" t="s">
        <v>958</v>
      </c>
      <c r="F847" s="24" t="s">
        <v>1062</v>
      </c>
      <c r="G847" s="3" t="s">
        <v>137</v>
      </c>
      <c r="H847">
        <f t="shared" si="26"/>
        <v>3</v>
      </c>
      <c r="I847" t="str">
        <f t="shared" si="27"/>
        <v>🍺🍺🍺</v>
      </c>
      <c r="J847" s="3" t="str">
        <f>VLOOKUP(E847,Länderkennzeichen!$G$1:$J$250,3,0)</f>
        <v>GER</v>
      </c>
      <c r="K847" t="str">
        <f>VLOOKUP(E847,Länderkennzeichen!$G$1:$J$250,4,0)</f>
        <v>Deutschland</v>
      </c>
    </row>
    <row r="848" spans="1:11" x14ac:dyDescent="0.2">
      <c r="A848" s="22">
        <v>846</v>
      </c>
      <c r="B848" s="11" t="s">
        <v>894</v>
      </c>
      <c r="C848" s="5">
        <v>0.5</v>
      </c>
      <c r="D848" s="76"/>
      <c r="E848" s="24" t="s">
        <v>958</v>
      </c>
      <c r="F848" s="24" t="s">
        <v>1062</v>
      </c>
      <c r="G848" s="3" t="s">
        <v>153</v>
      </c>
      <c r="H848">
        <f t="shared" ref="H848:H911" si="28">IF(G848="-",1,IF(G848=0,2,3))</f>
        <v>3</v>
      </c>
      <c r="I848" t="str">
        <f t="shared" ref="I848:I911" si="29">REPT($I$3,H848)</f>
        <v>🍺🍺🍺</v>
      </c>
      <c r="J848" s="3" t="str">
        <f>VLOOKUP(E848,Länderkennzeichen!$G$1:$J$250,3,0)</f>
        <v>GER</v>
      </c>
      <c r="K848" t="str">
        <f>VLOOKUP(E848,Länderkennzeichen!$G$1:$J$250,4,0)</f>
        <v>Deutschland</v>
      </c>
    </row>
    <row r="849" spans="1:11" x14ac:dyDescent="0.2">
      <c r="A849" s="22">
        <v>847</v>
      </c>
      <c r="B849" s="11" t="s">
        <v>895</v>
      </c>
      <c r="C849" s="5">
        <v>0.33</v>
      </c>
      <c r="D849" s="76"/>
      <c r="E849" s="24" t="s">
        <v>958</v>
      </c>
      <c r="F849" s="24" t="s">
        <v>1062</v>
      </c>
      <c r="G849" s="3" t="s">
        <v>137</v>
      </c>
      <c r="H849">
        <f t="shared" si="28"/>
        <v>3</v>
      </c>
      <c r="I849" t="str">
        <f t="shared" si="29"/>
        <v>🍺🍺🍺</v>
      </c>
      <c r="J849" s="3" t="str">
        <f>VLOOKUP(E849,Länderkennzeichen!$G$1:$J$250,3,0)</f>
        <v>GER</v>
      </c>
      <c r="K849" t="str">
        <f>VLOOKUP(E849,Länderkennzeichen!$G$1:$J$250,4,0)</f>
        <v>Deutschland</v>
      </c>
    </row>
    <row r="850" spans="1:11" x14ac:dyDescent="0.2">
      <c r="A850" s="22">
        <v>848</v>
      </c>
      <c r="B850" s="11" t="s">
        <v>897</v>
      </c>
      <c r="C850" s="5">
        <v>0.33</v>
      </c>
      <c r="D850" s="76"/>
      <c r="E850" s="24" t="s">
        <v>958</v>
      </c>
      <c r="F850" s="24" t="s">
        <v>1062</v>
      </c>
      <c r="G850" s="3" t="s">
        <v>153</v>
      </c>
      <c r="H850">
        <f t="shared" si="28"/>
        <v>3</v>
      </c>
      <c r="I850" t="str">
        <f t="shared" si="29"/>
        <v>🍺🍺🍺</v>
      </c>
      <c r="J850" s="3" t="str">
        <f>VLOOKUP(E850,Länderkennzeichen!$G$1:$J$250,3,0)</f>
        <v>GER</v>
      </c>
      <c r="K850" t="str">
        <f>VLOOKUP(E850,Länderkennzeichen!$G$1:$J$250,4,0)</f>
        <v>Deutschland</v>
      </c>
    </row>
    <row r="851" spans="1:11" x14ac:dyDescent="0.2">
      <c r="A851" s="22">
        <v>849</v>
      </c>
      <c r="B851" s="11" t="s">
        <v>898</v>
      </c>
      <c r="C851" s="5">
        <v>0.33</v>
      </c>
      <c r="D851" s="76"/>
      <c r="E851" s="24" t="s">
        <v>958</v>
      </c>
      <c r="F851" s="24" t="s">
        <v>1062</v>
      </c>
      <c r="G851" s="3" t="s">
        <v>137</v>
      </c>
      <c r="H851">
        <f t="shared" si="28"/>
        <v>3</v>
      </c>
      <c r="I851" t="str">
        <f t="shared" si="29"/>
        <v>🍺🍺🍺</v>
      </c>
      <c r="J851" s="3" t="str">
        <f>VLOOKUP(E851,Länderkennzeichen!$G$1:$J$250,3,0)</f>
        <v>GER</v>
      </c>
      <c r="K851" t="str">
        <f>VLOOKUP(E851,Länderkennzeichen!$G$1:$J$250,4,0)</f>
        <v>Deutschland</v>
      </c>
    </row>
    <row r="852" spans="1:11" x14ac:dyDescent="0.2">
      <c r="A852" s="22">
        <v>850</v>
      </c>
      <c r="B852" s="11" t="s">
        <v>899</v>
      </c>
      <c r="C852" s="5">
        <v>0.5</v>
      </c>
      <c r="D852" s="76"/>
      <c r="E852" s="24" t="s">
        <v>958</v>
      </c>
      <c r="F852" s="24" t="s">
        <v>1062</v>
      </c>
      <c r="G852" s="3" t="s">
        <v>137</v>
      </c>
      <c r="H852">
        <f t="shared" si="28"/>
        <v>3</v>
      </c>
      <c r="I852" t="str">
        <f t="shared" si="29"/>
        <v>🍺🍺🍺</v>
      </c>
      <c r="J852" s="3" t="str">
        <f>VLOOKUP(E852,Länderkennzeichen!$G$1:$J$250,3,0)</f>
        <v>GER</v>
      </c>
      <c r="K852" t="str">
        <f>VLOOKUP(E852,Länderkennzeichen!$G$1:$J$250,4,0)</f>
        <v>Deutschland</v>
      </c>
    </row>
    <row r="853" spans="1:11" x14ac:dyDescent="0.2">
      <c r="A853" s="22">
        <v>851</v>
      </c>
      <c r="B853" s="11" t="s">
        <v>900</v>
      </c>
      <c r="C853" s="5">
        <v>0.5</v>
      </c>
      <c r="D853" s="76"/>
      <c r="E853" s="24" t="s">
        <v>958</v>
      </c>
      <c r="F853" s="24" t="s">
        <v>1062</v>
      </c>
      <c r="G853" s="3" t="s">
        <v>153</v>
      </c>
      <c r="H853">
        <f t="shared" si="28"/>
        <v>3</v>
      </c>
      <c r="I853" t="str">
        <f t="shared" si="29"/>
        <v>🍺🍺🍺</v>
      </c>
      <c r="J853" s="3" t="str">
        <f>VLOOKUP(E853,Länderkennzeichen!$G$1:$J$250,3,0)</f>
        <v>GER</v>
      </c>
      <c r="K853" t="str">
        <f>VLOOKUP(E853,Länderkennzeichen!$G$1:$J$250,4,0)</f>
        <v>Deutschland</v>
      </c>
    </row>
    <row r="854" spans="1:11" x14ac:dyDescent="0.2">
      <c r="A854" s="22">
        <v>852</v>
      </c>
      <c r="B854" s="11" t="s">
        <v>901</v>
      </c>
      <c r="C854" s="5">
        <v>0.5</v>
      </c>
      <c r="D854" s="76"/>
      <c r="E854" s="24" t="s">
        <v>958</v>
      </c>
      <c r="F854" s="24" t="s">
        <v>1062</v>
      </c>
      <c r="G854" s="3" t="s">
        <v>153</v>
      </c>
      <c r="H854">
        <f t="shared" si="28"/>
        <v>3</v>
      </c>
      <c r="I854" t="str">
        <f t="shared" si="29"/>
        <v>🍺🍺🍺</v>
      </c>
      <c r="J854" s="3" t="str">
        <f>VLOOKUP(E854,Länderkennzeichen!$G$1:$J$250,3,0)</f>
        <v>GER</v>
      </c>
      <c r="K854" t="str">
        <f>VLOOKUP(E854,Länderkennzeichen!$G$1:$J$250,4,0)</f>
        <v>Deutschland</v>
      </c>
    </row>
    <row r="855" spans="1:11" x14ac:dyDescent="0.2">
      <c r="A855" s="22">
        <v>853</v>
      </c>
      <c r="B855" s="11" t="s">
        <v>902</v>
      </c>
      <c r="C855" s="5">
        <v>0.33</v>
      </c>
      <c r="D855" s="76"/>
      <c r="E855" s="24" t="s">
        <v>958</v>
      </c>
      <c r="F855" s="24" t="s">
        <v>1062</v>
      </c>
      <c r="G855" s="3" t="s">
        <v>137</v>
      </c>
      <c r="H855">
        <f t="shared" si="28"/>
        <v>3</v>
      </c>
      <c r="I855" t="str">
        <f t="shared" si="29"/>
        <v>🍺🍺🍺</v>
      </c>
      <c r="J855" s="3" t="str">
        <f>VLOOKUP(E855,Länderkennzeichen!$G$1:$J$250,3,0)</f>
        <v>GER</v>
      </c>
      <c r="K855" t="str">
        <f>VLOOKUP(E855,Länderkennzeichen!$G$1:$J$250,4,0)</f>
        <v>Deutschland</v>
      </c>
    </row>
    <row r="856" spans="1:11" x14ac:dyDescent="0.2">
      <c r="A856" s="22">
        <v>854</v>
      </c>
      <c r="B856" s="11" t="s">
        <v>903</v>
      </c>
      <c r="C856" s="7">
        <v>0.5</v>
      </c>
      <c r="D856" s="77"/>
      <c r="E856" s="24" t="s">
        <v>958</v>
      </c>
      <c r="F856" s="24" t="s">
        <v>1062</v>
      </c>
      <c r="G856" s="16" t="s">
        <v>137</v>
      </c>
      <c r="H856">
        <f t="shared" si="28"/>
        <v>3</v>
      </c>
      <c r="I856" t="str">
        <f t="shared" si="29"/>
        <v>🍺🍺🍺</v>
      </c>
      <c r="J856" s="3" t="str">
        <f>VLOOKUP(E856,Länderkennzeichen!$G$1:$J$250,3,0)</f>
        <v>GER</v>
      </c>
      <c r="K856" t="str">
        <f>VLOOKUP(E856,Länderkennzeichen!$G$1:$J$250,4,0)</f>
        <v>Deutschland</v>
      </c>
    </row>
    <row r="857" spans="1:11" x14ac:dyDescent="0.2">
      <c r="A857" s="22">
        <v>855</v>
      </c>
      <c r="B857" s="11" t="s">
        <v>908</v>
      </c>
      <c r="C857" s="5">
        <v>0.5</v>
      </c>
      <c r="D857" s="76"/>
      <c r="E857" s="24" t="s">
        <v>958</v>
      </c>
      <c r="F857" s="24" t="s">
        <v>1062</v>
      </c>
      <c r="G857" s="3" t="s">
        <v>137</v>
      </c>
      <c r="H857">
        <f t="shared" si="28"/>
        <v>3</v>
      </c>
      <c r="I857" t="str">
        <f t="shared" si="29"/>
        <v>🍺🍺🍺</v>
      </c>
      <c r="J857" s="3" t="str">
        <f>VLOOKUP(E857,Länderkennzeichen!$G$1:$J$250,3,0)</f>
        <v>GER</v>
      </c>
      <c r="K857" t="str">
        <f>VLOOKUP(E857,Länderkennzeichen!$G$1:$J$250,4,0)</f>
        <v>Deutschland</v>
      </c>
    </row>
    <row r="858" spans="1:11" x14ac:dyDescent="0.2">
      <c r="A858" s="22">
        <v>856</v>
      </c>
      <c r="B858" s="11" t="s">
        <v>909</v>
      </c>
      <c r="C858" s="7">
        <v>1</v>
      </c>
      <c r="D858" s="77"/>
      <c r="E858" s="24" t="s">
        <v>971</v>
      </c>
      <c r="F858" s="24" t="s">
        <v>1062</v>
      </c>
      <c r="G858" s="16" t="s">
        <v>137</v>
      </c>
      <c r="H858">
        <f t="shared" si="28"/>
        <v>3</v>
      </c>
      <c r="I858" t="str">
        <f t="shared" si="29"/>
        <v>🍺🍺🍺</v>
      </c>
      <c r="J858" s="3" t="str">
        <f>VLOOKUP(E858,Länderkennzeichen!$G$1:$J$250,3,0)</f>
        <v>DEN</v>
      </c>
      <c r="K858" t="str">
        <f>VLOOKUP(E858,Länderkennzeichen!$G$1:$J$250,4,0)</f>
        <v>Dänemark</v>
      </c>
    </row>
    <row r="859" spans="1:11" x14ac:dyDescent="0.2">
      <c r="A859" s="22">
        <v>857</v>
      </c>
      <c r="B859" s="12" t="s">
        <v>904</v>
      </c>
      <c r="C859" s="6">
        <v>0.5</v>
      </c>
      <c r="D859" s="78"/>
      <c r="E859" s="32" t="s">
        <v>907</v>
      </c>
      <c r="F859" s="32" t="s">
        <v>1062</v>
      </c>
      <c r="G859" s="4" t="s">
        <v>137</v>
      </c>
      <c r="H859">
        <f t="shared" si="28"/>
        <v>3</v>
      </c>
      <c r="I859" t="str">
        <f t="shared" si="29"/>
        <v>🍺🍺🍺</v>
      </c>
      <c r="J859" s="3" t="str">
        <f>VLOOKUP(E859,Länderkennzeichen!$G$1:$J$250,3,0)</f>
        <v>SRB</v>
      </c>
      <c r="K859" t="str">
        <f>VLOOKUP(E859,Länderkennzeichen!$G$1:$J$250,4,0)</f>
        <v>Serbien</v>
      </c>
    </row>
    <row r="860" spans="1:11" x14ac:dyDescent="0.2">
      <c r="A860" s="22">
        <v>858</v>
      </c>
      <c r="B860" s="11" t="s">
        <v>910</v>
      </c>
      <c r="C860" s="5">
        <v>0.5</v>
      </c>
      <c r="D860" s="76"/>
      <c r="E860" s="24" t="s">
        <v>958</v>
      </c>
      <c r="F860" s="24" t="s">
        <v>1063</v>
      </c>
      <c r="G860" s="3" t="s">
        <v>137</v>
      </c>
      <c r="H860">
        <f t="shared" si="28"/>
        <v>3</v>
      </c>
      <c r="I860" t="str">
        <f t="shared" si="29"/>
        <v>🍺🍺🍺</v>
      </c>
      <c r="J860" s="3" t="str">
        <f>VLOOKUP(E860,Länderkennzeichen!$G$1:$J$250,3,0)</f>
        <v>GER</v>
      </c>
      <c r="K860" t="str">
        <f>VLOOKUP(E860,Länderkennzeichen!$G$1:$J$250,4,0)</f>
        <v>Deutschland</v>
      </c>
    </row>
    <row r="861" spans="1:11" x14ac:dyDescent="0.2">
      <c r="A861" s="22">
        <v>859</v>
      </c>
      <c r="B861" s="11" t="s">
        <v>911</v>
      </c>
      <c r="C861" s="17">
        <v>0.5</v>
      </c>
      <c r="D861" s="76"/>
      <c r="E861" s="24" t="s">
        <v>958</v>
      </c>
      <c r="F861" s="24" t="s">
        <v>1063</v>
      </c>
      <c r="G861" s="3" t="s">
        <v>137</v>
      </c>
      <c r="H861">
        <f t="shared" si="28"/>
        <v>3</v>
      </c>
      <c r="I861" t="str">
        <f t="shared" si="29"/>
        <v>🍺🍺🍺</v>
      </c>
      <c r="J861" s="3" t="str">
        <f>VLOOKUP(E861,Länderkennzeichen!$G$1:$J$250,3,0)</f>
        <v>GER</v>
      </c>
      <c r="K861" t="str">
        <f>VLOOKUP(E861,Länderkennzeichen!$G$1:$J$250,4,0)</f>
        <v>Deutschland</v>
      </c>
    </row>
    <row r="862" spans="1:11" x14ac:dyDescent="0.2">
      <c r="A862" s="22">
        <v>860</v>
      </c>
      <c r="B862" s="11" t="s">
        <v>912</v>
      </c>
      <c r="C862" s="17">
        <v>0.5</v>
      </c>
      <c r="D862" s="76"/>
      <c r="E862" s="24" t="s">
        <v>958</v>
      </c>
      <c r="F862" s="24" t="s">
        <v>1063</v>
      </c>
      <c r="G862" s="3" t="s">
        <v>137</v>
      </c>
      <c r="H862">
        <f t="shared" si="28"/>
        <v>3</v>
      </c>
      <c r="I862" t="str">
        <f t="shared" si="29"/>
        <v>🍺🍺🍺</v>
      </c>
      <c r="J862" s="3" t="str">
        <f>VLOOKUP(E862,Länderkennzeichen!$G$1:$J$250,3,0)</f>
        <v>GER</v>
      </c>
      <c r="K862" t="str">
        <f>VLOOKUP(E862,Länderkennzeichen!$G$1:$J$250,4,0)</f>
        <v>Deutschland</v>
      </c>
    </row>
    <row r="863" spans="1:11" x14ac:dyDescent="0.2">
      <c r="A863" s="22">
        <v>861</v>
      </c>
      <c r="B863" s="11" t="s">
        <v>913</v>
      </c>
      <c r="C863" s="17">
        <v>0.5</v>
      </c>
      <c r="D863" s="76"/>
      <c r="E863" s="24" t="s">
        <v>958</v>
      </c>
      <c r="F863" s="24" t="s">
        <v>1063</v>
      </c>
      <c r="G863" s="3" t="s">
        <v>137</v>
      </c>
      <c r="H863">
        <f t="shared" si="28"/>
        <v>3</v>
      </c>
      <c r="I863" t="str">
        <f t="shared" si="29"/>
        <v>🍺🍺🍺</v>
      </c>
      <c r="J863" s="3" t="str">
        <f>VLOOKUP(E863,Länderkennzeichen!$G$1:$J$250,3,0)</f>
        <v>GER</v>
      </c>
      <c r="K863" t="str">
        <f>VLOOKUP(E863,Länderkennzeichen!$G$1:$J$250,4,0)</f>
        <v>Deutschland</v>
      </c>
    </row>
    <row r="864" spans="1:11" x14ac:dyDescent="0.2">
      <c r="A864" s="22">
        <v>862</v>
      </c>
      <c r="B864" s="11" t="s">
        <v>914</v>
      </c>
      <c r="C864" s="17">
        <v>0.33</v>
      </c>
      <c r="D864" s="76"/>
      <c r="E864" s="24" t="s">
        <v>958</v>
      </c>
      <c r="F864" s="24" t="s">
        <v>1063</v>
      </c>
      <c r="G864" s="3" t="s">
        <v>153</v>
      </c>
      <c r="H864">
        <f t="shared" si="28"/>
        <v>3</v>
      </c>
      <c r="I864" t="str">
        <f t="shared" si="29"/>
        <v>🍺🍺🍺</v>
      </c>
      <c r="J864" s="3" t="str">
        <f>VLOOKUP(E864,Länderkennzeichen!$G$1:$J$250,3,0)</f>
        <v>GER</v>
      </c>
      <c r="K864" t="str">
        <f>VLOOKUP(E864,Länderkennzeichen!$G$1:$J$250,4,0)</f>
        <v>Deutschland</v>
      </c>
    </row>
    <row r="865" spans="1:11" x14ac:dyDescent="0.2">
      <c r="A865" s="22">
        <v>863</v>
      </c>
      <c r="B865" s="11" t="s">
        <v>915</v>
      </c>
      <c r="C865" s="17">
        <v>0.5</v>
      </c>
      <c r="D865" s="76"/>
      <c r="E865" s="24" t="s">
        <v>958</v>
      </c>
      <c r="F865" s="24" t="s">
        <v>1063</v>
      </c>
      <c r="G865" s="3" t="s">
        <v>137</v>
      </c>
      <c r="H865">
        <f t="shared" si="28"/>
        <v>3</v>
      </c>
      <c r="I865" t="str">
        <f t="shared" si="29"/>
        <v>🍺🍺🍺</v>
      </c>
      <c r="J865" s="3" t="str">
        <f>VLOOKUP(E865,Länderkennzeichen!$G$1:$J$250,3,0)</f>
        <v>GER</v>
      </c>
      <c r="K865" t="str">
        <f>VLOOKUP(E865,Länderkennzeichen!$G$1:$J$250,4,0)</f>
        <v>Deutschland</v>
      </c>
    </row>
    <row r="866" spans="1:11" x14ac:dyDescent="0.2">
      <c r="A866" s="22">
        <v>864</v>
      </c>
      <c r="B866" s="11" t="s">
        <v>1030</v>
      </c>
      <c r="C866" s="17">
        <v>0.5</v>
      </c>
      <c r="D866" s="76"/>
      <c r="E866" s="24" t="s">
        <v>958</v>
      </c>
      <c r="F866" s="24" t="s">
        <v>1063</v>
      </c>
      <c r="G866" s="3" t="s">
        <v>137</v>
      </c>
      <c r="H866">
        <f t="shared" si="28"/>
        <v>3</v>
      </c>
      <c r="I866" t="str">
        <f t="shared" si="29"/>
        <v>🍺🍺🍺</v>
      </c>
      <c r="J866" s="3" t="str">
        <f>VLOOKUP(E866,Länderkennzeichen!$G$1:$J$250,3,0)</f>
        <v>GER</v>
      </c>
      <c r="K866" t="str">
        <f>VLOOKUP(E866,Länderkennzeichen!$G$1:$J$250,4,0)</f>
        <v>Deutschland</v>
      </c>
    </row>
    <row r="867" spans="1:11" x14ac:dyDescent="0.2">
      <c r="A867" s="22">
        <v>865</v>
      </c>
      <c r="B867" s="11" t="s">
        <v>916</v>
      </c>
      <c r="C867" s="17">
        <v>0.5</v>
      </c>
      <c r="D867" s="76"/>
      <c r="E867" s="24" t="s">
        <v>958</v>
      </c>
      <c r="F867" s="24" t="s">
        <v>1063</v>
      </c>
      <c r="G867" s="3" t="s">
        <v>153</v>
      </c>
      <c r="H867">
        <f t="shared" si="28"/>
        <v>3</v>
      </c>
      <c r="I867" t="str">
        <f t="shared" si="29"/>
        <v>🍺🍺🍺</v>
      </c>
      <c r="J867" s="3" t="str">
        <f>VLOOKUP(E867,Länderkennzeichen!$G$1:$J$250,3,0)</f>
        <v>GER</v>
      </c>
      <c r="K867" t="str">
        <f>VLOOKUP(E867,Länderkennzeichen!$G$1:$J$250,4,0)</f>
        <v>Deutschland</v>
      </c>
    </row>
    <row r="868" spans="1:11" x14ac:dyDescent="0.2">
      <c r="A868" s="22">
        <v>866</v>
      </c>
      <c r="B868" s="11" t="s">
        <v>917</v>
      </c>
      <c r="C868" s="17">
        <v>0.5</v>
      </c>
      <c r="D868" s="76"/>
      <c r="E868" s="24" t="s">
        <v>958</v>
      </c>
      <c r="F868" s="24" t="s">
        <v>1063</v>
      </c>
      <c r="G868" s="3" t="s">
        <v>137</v>
      </c>
      <c r="H868">
        <f t="shared" si="28"/>
        <v>3</v>
      </c>
      <c r="I868" t="str">
        <f t="shared" si="29"/>
        <v>🍺🍺🍺</v>
      </c>
      <c r="J868" s="3" t="str">
        <f>VLOOKUP(E868,Länderkennzeichen!$G$1:$J$250,3,0)</f>
        <v>GER</v>
      </c>
      <c r="K868" t="str">
        <f>VLOOKUP(E868,Länderkennzeichen!$G$1:$J$250,4,0)</f>
        <v>Deutschland</v>
      </c>
    </row>
    <row r="869" spans="1:11" x14ac:dyDescent="0.2">
      <c r="A869" s="22">
        <v>867</v>
      </c>
      <c r="B869" s="11" t="s">
        <v>918</v>
      </c>
      <c r="C869" s="17">
        <v>0.5</v>
      </c>
      <c r="D869" s="76"/>
      <c r="E869" s="24" t="s">
        <v>958</v>
      </c>
      <c r="F869" s="24" t="s">
        <v>1063</v>
      </c>
      <c r="G869" s="3" t="s">
        <v>137</v>
      </c>
      <c r="H869">
        <f t="shared" si="28"/>
        <v>3</v>
      </c>
      <c r="I869" t="str">
        <f t="shared" si="29"/>
        <v>🍺🍺🍺</v>
      </c>
      <c r="J869" s="3" t="str">
        <f>VLOOKUP(E869,Länderkennzeichen!$G$1:$J$250,3,0)</f>
        <v>GER</v>
      </c>
      <c r="K869" t="str">
        <f>VLOOKUP(E869,Länderkennzeichen!$G$1:$J$250,4,0)</f>
        <v>Deutschland</v>
      </c>
    </row>
    <row r="870" spans="1:11" x14ac:dyDescent="0.2">
      <c r="A870" s="22">
        <v>868</v>
      </c>
      <c r="B870" s="11" t="s">
        <v>919</v>
      </c>
      <c r="C870" s="17">
        <v>0.5</v>
      </c>
      <c r="D870" s="77"/>
      <c r="E870" s="24" t="s">
        <v>958</v>
      </c>
      <c r="F870" s="24" t="s">
        <v>1063</v>
      </c>
      <c r="G870" s="16" t="s">
        <v>137</v>
      </c>
      <c r="H870">
        <f t="shared" si="28"/>
        <v>3</v>
      </c>
      <c r="I870" t="str">
        <f t="shared" si="29"/>
        <v>🍺🍺🍺</v>
      </c>
      <c r="J870" s="3" t="str">
        <f>VLOOKUP(E870,Länderkennzeichen!$G$1:$J$250,3,0)</f>
        <v>GER</v>
      </c>
      <c r="K870" t="str">
        <f>VLOOKUP(E870,Länderkennzeichen!$G$1:$J$250,4,0)</f>
        <v>Deutschland</v>
      </c>
    </row>
    <row r="871" spans="1:11" x14ac:dyDescent="0.2">
      <c r="A871" s="22">
        <v>869</v>
      </c>
      <c r="B871" s="11" t="s">
        <v>920</v>
      </c>
      <c r="C871" s="17">
        <v>0.5</v>
      </c>
      <c r="D871" s="76"/>
      <c r="E871" s="24" t="s">
        <v>958</v>
      </c>
      <c r="F871" s="24" t="s">
        <v>1063</v>
      </c>
      <c r="G871" s="3" t="s">
        <v>138</v>
      </c>
      <c r="H871">
        <f t="shared" si="28"/>
        <v>1</v>
      </c>
      <c r="I871" t="str">
        <f t="shared" si="29"/>
        <v>🍺</v>
      </c>
      <c r="J871" s="3" t="str">
        <f>VLOOKUP(E871,Länderkennzeichen!$G$1:$J$250,3,0)</f>
        <v>GER</v>
      </c>
      <c r="K871" t="str">
        <f>VLOOKUP(E871,Länderkennzeichen!$G$1:$J$250,4,0)</f>
        <v>Deutschland</v>
      </c>
    </row>
    <row r="872" spans="1:11" x14ac:dyDescent="0.2">
      <c r="A872" s="22">
        <v>870</v>
      </c>
      <c r="B872" s="11" t="s">
        <v>921</v>
      </c>
      <c r="C872" s="17">
        <v>0.33</v>
      </c>
      <c r="D872" s="76"/>
      <c r="E872" s="24" t="s">
        <v>958</v>
      </c>
      <c r="F872" s="24" t="s">
        <v>1063</v>
      </c>
      <c r="G872" s="3" t="s">
        <v>137</v>
      </c>
      <c r="H872">
        <f t="shared" si="28"/>
        <v>3</v>
      </c>
      <c r="I872" t="str">
        <f t="shared" si="29"/>
        <v>🍺🍺🍺</v>
      </c>
      <c r="J872" s="3" t="str">
        <f>VLOOKUP(E872,Länderkennzeichen!$G$1:$J$250,3,0)</f>
        <v>GER</v>
      </c>
      <c r="K872" t="str">
        <f>VLOOKUP(E872,Länderkennzeichen!$G$1:$J$250,4,0)</f>
        <v>Deutschland</v>
      </c>
    </row>
    <row r="873" spans="1:11" x14ac:dyDescent="0.2">
      <c r="A873" s="22">
        <v>871</v>
      </c>
      <c r="B873" s="11" t="s">
        <v>922</v>
      </c>
      <c r="C873" s="17">
        <v>0.33</v>
      </c>
      <c r="D873" s="77"/>
      <c r="E873" s="24" t="s">
        <v>954</v>
      </c>
      <c r="F873" s="24" t="s">
        <v>1063</v>
      </c>
      <c r="G873" s="16" t="s">
        <v>138</v>
      </c>
      <c r="H873">
        <f t="shared" si="28"/>
        <v>1</v>
      </c>
      <c r="I873" t="str">
        <f t="shared" si="29"/>
        <v>🍺</v>
      </c>
      <c r="J873" s="3" t="str">
        <f>VLOOKUP(E873,Länderkennzeichen!$G$1:$J$250,3,0)</f>
        <v>POL</v>
      </c>
      <c r="K873" t="str">
        <f>VLOOKUP(E873,Länderkennzeichen!$G$1:$J$250,4,0)</f>
        <v>Polen</v>
      </c>
    </row>
    <row r="874" spans="1:11" x14ac:dyDescent="0.2">
      <c r="A874" s="22">
        <v>872</v>
      </c>
      <c r="B874" s="11" t="s">
        <v>923</v>
      </c>
      <c r="C874" s="17">
        <v>0.5</v>
      </c>
      <c r="D874" s="76"/>
      <c r="E874" s="24" t="s">
        <v>958</v>
      </c>
      <c r="F874" s="24" t="s">
        <v>1063</v>
      </c>
      <c r="G874" s="3" t="s">
        <v>137</v>
      </c>
      <c r="H874">
        <f t="shared" si="28"/>
        <v>3</v>
      </c>
      <c r="I874" t="str">
        <f t="shared" si="29"/>
        <v>🍺🍺🍺</v>
      </c>
      <c r="J874" s="3" t="str">
        <f>VLOOKUP(E874,Länderkennzeichen!$G$1:$J$250,3,0)</f>
        <v>GER</v>
      </c>
      <c r="K874" t="str">
        <f>VLOOKUP(E874,Länderkennzeichen!$G$1:$J$250,4,0)</f>
        <v>Deutschland</v>
      </c>
    </row>
    <row r="875" spans="1:11" x14ac:dyDescent="0.2">
      <c r="A875" s="22">
        <v>873</v>
      </c>
      <c r="B875" s="11" t="s">
        <v>924</v>
      </c>
      <c r="C875" s="17">
        <v>0.5</v>
      </c>
      <c r="D875" s="76"/>
      <c r="E875" s="24" t="s">
        <v>958</v>
      </c>
      <c r="F875" s="24" t="s">
        <v>1063</v>
      </c>
      <c r="G875" s="3" t="s">
        <v>153</v>
      </c>
      <c r="H875">
        <f t="shared" si="28"/>
        <v>3</v>
      </c>
      <c r="I875" t="str">
        <f t="shared" si="29"/>
        <v>🍺🍺🍺</v>
      </c>
      <c r="J875" s="3" t="str">
        <f>VLOOKUP(E875,Länderkennzeichen!$G$1:$J$250,3,0)</f>
        <v>GER</v>
      </c>
      <c r="K875" t="str">
        <f>VLOOKUP(E875,Länderkennzeichen!$G$1:$J$250,4,0)</f>
        <v>Deutschland</v>
      </c>
    </row>
    <row r="876" spans="1:11" x14ac:dyDescent="0.2">
      <c r="A876" s="22">
        <v>874</v>
      </c>
      <c r="B876" s="11" t="s">
        <v>925</v>
      </c>
      <c r="C876" s="17">
        <v>0.5</v>
      </c>
      <c r="D876" s="76"/>
      <c r="E876" s="24" t="s">
        <v>958</v>
      </c>
      <c r="F876" s="24" t="s">
        <v>1063</v>
      </c>
      <c r="G876" s="3" t="s">
        <v>137</v>
      </c>
      <c r="H876">
        <f t="shared" si="28"/>
        <v>3</v>
      </c>
      <c r="I876" t="str">
        <f t="shared" si="29"/>
        <v>🍺🍺🍺</v>
      </c>
      <c r="J876" s="3" t="str">
        <f>VLOOKUP(E876,Länderkennzeichen!$G$1:$J$250,3,0)</f>
        <v>GER</v>
      </c>
      <c r="K876" t="str">
        <f>VLOOKUP(E876,Länderkennzeichen!$G$1:$J$250,4,0)</f>
        <v>Deutschland</v>
      </c>
    </row>
    <row r="877" spans="1:11" x14ac:dyDescent="0.2">
      <c r="A877" s="22">
        <v>875</v>
      </c>
      <c r="B877" s="11" t="s">
        <v>926</v>
      </c>
      <c r="C877" s="17">
        <v>0.5</v>
      </c>
      <c r="D877" s="76"/>
      <c r="E877" s="24" t="s">
        <v>958</v>
      </c>
      <c r="F877" s="24" t="s">
        <v>1063</v>
      </c>
      <c r="G877" s="3" t="s">
        <v>137</v>
      </c>
      <c r="H877">
        <f t="shared" si="28"/>
        <v>3</v>
      </c>
      <c r="I877" t="str">
        <f t="shared" si="29"/>
        <v>🍺🍺🍺</v>
      </c>
      <c r="J877" s="3" t="str">
        <f>VLOOKUP(E877,Länderkennzeichen!$G$1:$J$250,3,0)</f>
        <v>GER</v>
      </c>
      <c r="K877" t="str">
        <f>VLOOKUP(E877,Länderkennzeichen!$G$1:$J$250,4,0)</f>
        <v>Deutschland</v>
      </c>
    </row>
    <row r="878" spans="1:11" x14ac:dyDescent="0.2">
      <c r="A878" s="22">
        <v>876</v>
      </c>
      <c r="B878" s="11" t="s">
        <v>927</v>
      </c>
      <c r="C878" s="17">
        <v>0.5</v>
      </c>
      <c r="D878" s="76"/>
      <c r="E878" s="24" t="s">
        <v>958</v>
      </c>
      <c r="F878" s="24" t="s">
        <v>1063</v>
      </c>
      <c r="G878" s="3" t="s">
        <v>137</v>
      </c>
      <c r="H878">
        <f t="shared" si="28"/>
        <v>3</v>
      </c>
      <c r="I878" t="str">
        <f t="shared" si="29"/>
        <v>🍺🍺🍺</v>
      </c>
      <c r="J878" s="3" t="str">
        <f>VLOOKUP(E878,Länderkennzeichen!$G$1:$J$250,3,0)</f>
        <v>GER</v>
      </c>
      <c r="K878" t="str">
        <f>VLOOKUP(E878,Länderkennzeichen!$G$1:$J$250,4,0)</f>
        <v>Deutschland</v>
      </c>
    </row>
    <row r="879" spans="1:11" x14ac:dyDescent="0.2">
      <c r="A879" s="22">
        <v>877</v>
      </c>
      <c r="B879" s="11" t="s">
        <v>928</v>
      </c>
      <c r="C879" s="17">
        <v>0.5</v>
      </c>
      <c r="D879" s="76"/>
      <c r="E879" s="24" t="s">
        <v>958</v>
      </c>
      <c r="F879" s="24" t="s">
        <v>1063</v>
      </c>
      <c r="G879" s="3" t="s">
        <v>137</v>
      </c>
      <c r="H879">
        <f t="shared" si="28"/>
        <v>3</v>
      </c>
      <c r="I879" t="str">
        <f t="shared" si="29"/>
        <v>🍺🍺🍺</v>
      </c>
      <c r="J879" s="3" t="str">
        <f>VLOOKUP(E879,Länderkennzeichen!$G$1:$J$250,3,0)</f>
        <v>GER</v>
      </c>
      <c r="K879" t="str">
        <f>VLOOKUP(E879,Länderkennzeichen!$G$1:$J$250,4,0)</f>
        <v>Deutschland</v>
      </c>
    </row>
    <row r="880" spans="1:11" x14ac:dyDescent="0.2">
      <c r="A880" s="22">
        <v>878</v>
      </c>
      <c r="B880" s="11" t="s">
        <v>929</v>
      </c>
      <c r="C880" s="17">
        <v>0.5</v>
      </c>
      <c r="D880" s="76"/>
      <c r="E880" s="24" t="s">
        <v>958</v>
      </c>
      <c r="F880" s="24" t="s">
        <v>1063</v>
      </c>
      <c r="G880" s="3" t="s">
        <v>153</v>
      </c>
      <c r="H880">
        <f t="shared" si="28"/>
        <v>3</v>
      </c>
      <c r="I880" t="str">
        <f t="shared" si="29"/>
        <v>🍺🍺🍺</v>
      </c>
      <c r="J880" s="3" t="str">
        <f>VLOOKUP(E880,Länderkennzeichen!$G$1:$J$250,3,0)</f>
        <v>GER</v>
      </c>
      <c r="K880" t="str">
        <f>VLOOKUP(E880,Länderkennzeichen!$G$1:$J$250,4,0)</f>
        <v>Deutschland</v>
      </c>
    </row>
    <row r="881" spans="1:11" x14ac:dyDescent="0.2">
      <c r="A881" s="22">
        <v>879</v>
      </c>
      <c r="B881" s="11" t="s">
        <v>930</v>
      </c>
      <c r="C881" s="17">
        <v>0.5</v>
      </c>
      <c r="D881" s="76"/>
      <c r="E881" s="24" t="s">
        <v>958</v>
      </c>
      <c r="F881" s="24" t="s">
        <v>1063</v>
      </c>
      <c r="G881" s="3" t="s">
        <v>137</v>
      </c>
      <c r="H881">
        <f t="shared" si="28"/>
        <v>3</v>
      </c>
      <c r="I881" t="str">
        <f t="shared" si="29"/>
        <v>🍺🍺🍺</v>
      </c>
      <c r="J881" s="3" t="str">
        <f>VLOOKUP(E881,Länderkennzeichen!$G$1:$J$250,3,0)</f>
        <v>GER</v>
      </c>
      <c r="K881" t="str">
        <f>VLOOKUP(E881,Länderkennzeichen!$G$1:$J$250,4,0)</f>
        <v>Deutschland</v>
      </c>
    </row>
    <row r="882" spans="1:11" x14ac:dyDescent="0.2">
      <c r="A882" s="22">
        <v>880</v>
      </c>
      <c r="B882" s="11" t="s">
        <v>931</v>
      </c>
      <c r="C882" s="17">
        <v>0.5</v>
      </c>
      <c r="D882" s="76"/>
      <c r="E882" s="24" t="s">
        <v>958</v>
      </c>
      <c r="F882" s="24" t="s">
        <v>1063</v>
      </c>
      <c r="G882" s="3" t="s">
        <v>137</v>
      </c>
      <c r="H882">
        <f t="shared" si="28"/>
        <v>3</v>
      </c>
      <c r="I882" t="str">
        <f t="shared" si="29"/>
        <v>🍺🍺🍺</v>
      </c>
      <c r="J882" s="3" t="str">
        <f>VLOOKUP(E882,Länderkennzeichen!$G$1:$J$250,3,0)</f>
        <v>GER</v>
      </c>
      <c r="K882" t="str">
        <f>VLOOKUP(E882,Länderkennzeichen!$G$1:$J$250,4,0)</f>
        <v>Deutschland</v>
      </c>
    </row>
    <row r="883" spans="1:11" x14ac:dyDescent="0.2">
      <c r="A883" s="22">
        <v>881</v>
      </c>
      <c r="B883" s="11" t="s">
        <v>932</v>
      </c>
      <c r="C883" s="17">
        <v>0.5</v>
      </c>
      <c r="D883" s="76"/>
      <c r="E883" s="24" t="s">
        <v>958</v>
      </c>
      <c r="F883" s="24" t="s">
        <v>1063</v>
      </c>
      <c r="G883" s="3" t="s">
        <v>137</v>
      </c>
      <c r="H883">
        <f t="shared" si="28"/>
        <v>3</v>
      </c>
      <c r="I883" t="str">
        <f t="shared" si="29"/>
        <v>🍺🍺🍺</v>
      </c>
      <c r="J883" s="3" t="str">
        <f>VLOOKUP(E883,Länderkennzeichen!$G$1:$J$250,3,0)</f>
        <v>GER</v>
      </c>
      <c r="K883" t="str">
        <f>VLOOKUP(E883,Länderkennzeichen!$G$1:$J$250,4,0)</f>
        <v>Deutschland</v>
      </c>
    </row>
    <row r="884" spans="1:11" x14ac:dyDescent="0.2">
      <c r="A884" s="22">
        <v>882</v>
      </c>
      <c r="B884" s="11" t="s">
        <v>933</v>
      </c>
      <c r="C884" s="17">
        <v>0.5</v>
      </c>
      <c r="D884" s="76"/>
      <c r="E884" s="24" t="s">
        <v>958</v>
      </c>
      <c r="F884" s="24" t="s">
        <v>1063</v>
      </c>
      <c r="G884" s="3" t="s">
        <v>137</v>
      </c>
      <c r="H884">
        <f t="shared" si="28"/>
        <v>3</v>
      </c>
      <c r="I884" t="str">
        <f t="shared" si="29"/>
        <v>🍺🍺🍺</v>
      </c>
      <c r="J884" s="3" t="str">
        <f>VLOOKUP(E884,Länderkennzeichen!$G$1:$J$250,3,0)</f>
        <v>GER</v>
      </c>
      <c r="K884" t="str">
        <f>VLOOKUP(E884,Länderkennzeichen!$G$1:$J$250,4,0)</f>
        <v>Deutschland</v>
      </c>
    </row>
    <row r="885" spans="1:11" x14ac:dyDescent="0.2">
      <c r="A885" s="22">
        <v>883</v>
      </c>
      <c r="B885" s="11" t="s">
        <v>934</v>
      </c>
      <c r="C885" s="17">
        <v>0.5</v>
      </c>
      <c r="D885" s="76"/>
      <c r="E885" s="24" t="s">
        <v>958</v>
      </c>
      <c r="F885" s="24" t="s">
        <v>1063</v>
      </c>
      <c r="G885" s="3" t="s">
        <v>137</v>
      </c>
      <c r="H885">
        <f t="shared" si="28"/>
        <v>3</v>
      </c>
      <c r="I885" t="str">
        <f t="shared" si="29"/>
        <v>🍺🍺🍺</v>
      </c>
      <c r="J885" s="3" t="str">
        <f>VLOOKUP(E885,Länderkennzeichen!$G$1:$J$250,3,0)</f>
        <v>GER</v>
      </c>
      <c r="K885" t="str">
        <f>VLOOKUP(E885,Länderkennzeichen!$G$1:$J$250,4,0)</f>
        <v>Deutschland</v>
      </c>
    </row>
    <row r="886" spans="1:11" x14ac:dyDescent="0.2">
      <c r="A886" s="22">
        <v>884</v>
      </c>
      <c r="B886" s="11" t="s">
        <v>935</v>
      </c>
      <c r="C886" s="17">
        <v>0.5</v>
      </c>
      <c r="D886" s="76"/>
      <c r="E886" s="24" t="s">
        <v>958</v>
      </c>
      <c r="F886" s="24" t="s">
        <v>1063</v>
      </c>
      <c r="G886" s="3" t="s">
        <v>153</v>
      </c>
      <c r="H886">
        <f t="shared" si="28"/>
        <v>3</v>
      </c>
      <c r="I886" t="str">
        <f t="shared" si="29"/>
        <v>🍺🍺🍺</v>
      </c>
      <c r="J886" s="3" t="str">
        <f>VLOOKUP(E886,Länderkennzeichen!$G$1:$J$250,3,0)</f>
        <v>GER</v>
      </c>
      <c r="K886" t="str">
        <f>VLOOKUP(E886,Länderkennzeichen!$G$1:$J$250,4,0)</f>
        <v>Deutschland</v>
      </c>
    </row>
    <row r="887" spans="1:11" x14ac:dyDescent="0.2">
      <c r="A887" s="22">
        <v>885</v>
      </c>
      <c r="B887" s="11" t="s">
        <v>936</v>
      </c>
      <c r="C887" s="17">
        <v>0.5</v>
      </c>
      <c r="D887" s="76"/>
      <c r="E887" s="24" t="s">
        <v>958</v>
      </c>
      <c r="F887" s="24" t="s">
        <v>1063</v>
      </c>
      <c r="G887" s="3" t="s">
        <v>137</v>
      </c>
      <c r="H887">
        <f t="shared" si="28"/>
        <v>3</v>
      </c>
      <c r="I887" t="str">
        <f t="shared" si="29"/>
        <v>🍺🍺🍺</v>
      </c>
      <c r="J887" s="3" t="str">
        <f>VLOOKUP(E887,Länderkennzeichen!$G$1:$J$250,3,0)</f>
        <v>GER</v>
      </c>
      <c r="K887" t="str">
        <f>VLOOKUP(E887,Länderkennzeichen!$G$1:$J$250,4,0)</f>
        <v>Deutschland</v>
      </c>
    </row>
    <row r="888" spans="1:11" x14ac:dyDescent="0.2">
      <c r="A888" s="22">
        <v>886</v>
      </c>
      <c r="B888" s="11" t="s">
        <v>937</v>
      </c>
      <c r="C888" s="17">
        <v>0.33</v>
      </c>
      <c r="D888" s="76"/>
      <c r="E888" s="24" t="s">
        <v>958</v>
      </c>
      <c r="F888" s="24" t="s">
        <v>1063</v>
      </c>
      <c r="G888" s="3" t="s">
        <v>138</v>
      </c>
      <c r="H888">
        <f t="shared" si="28"/>
        <v>1</v>
      </c>
      <c r="I888" t="str">
        <f t="shared" si="29"/>
        <v>🍺</v>
      </c>
      <c r="J888" s="3" t="str">
        <f>VLOOKUP(E888,Länderkennzeichen!$G$1:$J$250,3,0)</f>
        <v>GER</v>
      </c>
      <c r="K888" t="str">
        <f>VLOOKUP(E888,Länderkennzeichen!$G$1:$J$250,4,0)</f>
        <v>Deutschland</v>
      </c>
    </row>
    <row r="889" spans="1:11" x14ac:dyDescent="0.2">
      <c r="A889" s="22">
        <v>887</v>
      </c>
      <c r="B889" s="11" t="s">
        <v>938</v>
      </c>
      <c r="C889" s="17">
        <v>0.33</v>
      </c>
      <c r="D889" s="76"/>
      <c r="E889" s="24" t="s">
        <v>958</v>
      </c>
      <c r="F889" s="24" t="s">
        <v>1063</v>
      </c>
      <c r="G889" s="3" t="s">
        <v>153</v>
      </c>
      <c r="H889">
        <f t="shared" si="28"/>
        <v>3</v>
      </c>
      <c r="I889" t="str">
        <f t="shared" si="29"/>
        <v>🍺🍺🍺</v>
      </c>
      <c r="J889" s="3" t="str">
        <f>VLOOKUP(E889,Länderkennzeichen!$G$1:$J$250,3,0)</f>
        <v>GER</v>
      </c>
      <c r="K889" t="str">
        <f>VLOOKUP(E889,Länderkennzeichen!$G$1:$J$250,4,0)</f>
        <v>Deutschland</v>
      </c>
    </row>
    <row r="890" spans="1:11" x14ac:dyDescent="0.2">
      <c r="A890" s="22">
        <v>888</v>
      </c>
      <c r="B890" s="11" t="s">
        <v>939</v>
      </c>
      <c r="C890" s="17">
        <v>0.5</v>
      </c>
      <c r="D890" s="76"/>
      <c r="E890" s="24" t="s">
        <v>958</v>
      </c>
      <c r="F890" s="24" t="s">
        <v>1063</v>
      </c>
      <c r="G890" s="3" t="s">
        <v>137</v>
      </c>
      <c r="H890">
        <f t="shared" si="28"/>
        <v>3</v>
      </c>
      <c r="I890" t="str">
        <f t="shared" si="29"/>
        <v>🍺🍺🍺</v>
      </c>
      <c r="J890" s="3" t="str">
        <f>VLOOKUP(E890,Länderkennzeichen!$G$1:$J$250,3,0)</f>
        <v>GER</v>
      </c>
      <c r="K890" t="str">
        <f>VLOOKUP(E890,Länderkennzeichen!$G$1:$J$250,4,0)</f>
        <v>Deutschland</v>
      </c>
    </row>
    <row r="891" spans="1:11" x14ac:dyDescent="0.2">
      <c r="A891" s="22">
        <v>889</v>
      </c>
      <c r="B891" s="11" t="s">
        <v>940</v>
      </c>
      <c r="C891" s="17">
        <v>0.5</v>
      </c>
      <c r="D891" s="76"/>
      <c r="E891" s="24" t="s">
        <v>954</v>
      </c>
      <c r="F891" s="24" t="s">
        <v>1063</v>
      </c>
      <c r="G891" s="3" t="s">
        <v>138</v>
      </c>
      <c r="H891">
        <f t="shared" si="28"/>
        <v>1</v>
      </c>
      <c r="I891" t="str">
        <f t="shared" si="29"/>
        <v>🍺</v>
      </c>
      <c r="J891" s="3" t="str">
        <f>VLOOKUP(E891,Länderkennzeichen!$G$1:$J$250,3,0)</f>
        <v>POL</v>
      </c>
      <c r="K891" t="str">
        <f>VLOOKUP(E891,Länderkennzeichen!$G$1:$J$250,4,0)</f>
        <v>Polen</v>
      </c>
    </row>
    <row r="892" spans="1:11" x14ac:dyDescent="0.2">
      <c r="A892" s="22">
        <v>890</v>
      </c>
      <c r="B892" s="11" t="s">
        <v>941</v>
      </c>
      <c r="C892" s="17">
        <v>0.33</v>
      </c>
      <c r="D892" s="76"/>
      <c r="E892" s="24" t="s">
        <v>958</v>
      </c>
      <c r="F892" s="24" t="s">
        <v>1063</v>
      </c>
      <c r="G892" s="3" t="s">
        <v>137</v>
      </c>
      <c r="H892">
        <f t="shared" si="28"/>
        <v>3</v>
      </c>
      <c r="I892" t="str">
        <f t="shared" si="29"/>
        <v>🍺🍺🍺</v>
      </c>
      <c r="J892" s="3" t="str">
        <f>VLOOKUP(E892,Länderkennzeichen!$G$1:$J$250,3,0)</f>
        <v>GER</v>
      </c>
      <c r="K892" t="str">
        <f>VLOOKUP(E892,Länderkennzeichen!$G$1:$J$250,4,0)</f>
        <v>Deutschland</v>
      </c>
    </row>
    <row r="893" spans="1:11" x14ac:dyDescent="0.2">
      <c r="A893" s="22">
        <v>891</v>
      </c>
      <c r="B893" s="11" t="s">
        <v>942</v>
      </c>
      <c r="C893" s="17">
        <v>0.33</v>
      </c>
      <c r="D893" s="76"/>
      <c r="E893" s="24" t="s">
        <v>958</v>
      </c>
      <c r="F893" s="24" t="s">
        <v>1063</v>
      </c>
      <c r="G893" s="3" t="s">
        <v>137</v>
      </c>
      <c r="H893">
        <f t="shared" si="28"/>
        <v>3</v>
      </c>
      <c r="I893" t="str">
        <f t="shared" si="29"/>
        <v>🍺🍺🍺</v>
      </c>
      <c r="J893" s="3" t="str">
        <f>VLOOKUP(E893,Länderkennzeichen!$G$1:$J$250,3,0)</f>
        <v>GER</v>
      </c>
      <c r="K893" t="str">
        <f>VLOOKUP(E893,Länderkennzeichen!$G$1:$J$250,4,0)</f>
        <v>Deutschland</v>
      </c>
    </row>
    <row r="894" spans="1:11" x14ac:dyDescent="0.2">
      <c r="A894" s="22">
        <v>892</v>
      </c>
      <c r="B894" s="11" t="s">
        <v>943</v>
      </c>
      <c r="C894" s="17">
        <v>0.33</v>
      </c>
      <c r="D894" s="76"/>
      <c r="E894" s="24" t="s">
        <v>958</v>
      </c>
      <c r="F894" s="24" t="s">
        <v>1063</v>
      </c>
      <c r="G894" s="3" t="s">
        <v>137</v>
      </c>
      <c r="H894">
        <f t="shared" si="28"/>
        <v>3</v>
      </c>
      <c r="I894" t="str">
        <f t="shared" si="29"/>
        <v>🍺🍺🍺</v>
      </c>
      <c r="J894" s="3" t="str">
        <f>VLOOKUP(E894,Länderkennzeichen!$G$1:$J$250,3,0)</f>
        <v>GER</v>
      </c>
      <c r="K894" t="str">
        <f>VLOOKUP(E894,Länderkennzeichen!$G$1:$J$250,4,0)</f>
        <v>Deutschland</v>
      </c>
    </row>
    <row r="895" spans="1:11" x14ac:dyDescent="0.2">
      <c r="A895" s="22">
        <v>893</v>
      </c>
      <c r="B895" s="11" t="s">
        <v>944</v>
      </c>
      <c r="C895" s="17">
        <v>0.33</v>
      </c>
      <c r="D895" s="76"/>
      <c r="E895" s="24" t="s">
        <v>958</v>
      </c>
      <c r="F895" s="24" t="s">
        <v>1063</v>
      </c>
      <c r="G895" s="3" t="s">
        <v>137</v>
      </c>
      <c r="H895">
        <f t="shared" si="28"/>
        <v>3</v>
      </c>
      <c r="I895" t="str">
        <f t="shared" si="29"/>
        <v>🍺🍺🍺</v>
      </c>
      <c r="J895" s="3" t="str">
        <f>VLOOKUP(E895,Länderkennzeichen!$G$1:$J$250,3,0)</f>
        <v>GER</v>
      </c>
      <c r="K895" t="str">
        <f>VLOOKUP(E895,Länderkennzeichen!$G$1:$J$250,4,0)</f>
        <v>Deutschland</v>
      </c>
    </row>
    <row r="896" spans="1:11" x14ac:dyDescent="0.2">
      <c r="A896" s="22">
        <v>894</v>
      </c>
      <c r="B896" s="11" t="s">
        <v>945</v>
      </c>
      <c r="C896" s="17">
        <v>0.3</v>
      </c>
      <c r="D896" s="76"/>
      <c r="E896" s="24" t="s">
        <v>1570</v>
      </c>
      <c r="F896" s="24" t="s">
        <v>1063</v>
      </c>
      <c r="G896" s="3" t="s">
        <v>137</v>
      </c>
      <c r="H896">
        <f t="shared" si="28"/>
        <v>3</v>
      </c>
      <c r="I896" t="str">
        <f t="shared" si="29"/>
        <v>🍺🍺🍺</v>
      </c>
      <c r="J896" s="3" t="str">
        <f>VLOOKUP(E896,Länderkennzeichen!$G$1:$J$250,3,0)</f>
        <v>ITA</v>
      </c>
      <c r="K896" t="str">
        <f>VLOOKUP(E896,Länderkennzeichen!$G$1:$J$250,4,0)</f>
        <v>Italien</v>
      </c>
    </row>
    <row r="897" spans="1:11" x14ac:dyDescent="0.2">
      <c r="A897" s="22">
        <v>895</v>
      </c>
      <c r="B897" s="11" t="s">
        <v>946</v>
      </c>
      <c r="C897" s="17">
        <v>0.5</v>
      </c>
      <c r="D897" s="76"/>
      <c r="E897" s="24" t="s">
        <v>958</v>
      </c>
      <c r="F897" s="24" t="s">
        <v>1063</v>
      </c>
      <c r="G897" s="3" t="s">
        <v>138</v>
      </c>
      <c r="H897">
        <f t="shared" si="28"/>
        <v>1</v>
      </c>
      <c r="I897" t="str">
        <f t="shared" si="29"/>
        <v>🍺</v>
      </c>
      <c r="J897" s="3" t="str">
        <f>VLOOKUP(E897,Länderkennzeichen!$G$1:$J$250,3,0)</f>
        <v>GER</v>
      </c>
      <c r="K897" t="str">
        <f>VLOOKUP(E897,Länderkennzeichen!$G$1:$J$250,4,0)</f>
        <v>Deutschland</v>
      </c>
    </row>
    <row r="898" spans="1:11" x14ac:dyDescent="0.2">
      <c r="A898" s="22">
        <v>896</v>
      </c>
      <c r="B898" s="11" t="s">
        <v>947</v>
      </c>
      <c r="C898" s="17">
        <v>0.5</v>
      </c>
      <c r="D898" s="76"/>
      <c r="E898" s="24" t="s">
        <v>1570</v>
      </c>
      <c r="F898" s="24" t="s">
        <v>1063</v>
      </c>
      <c r="G898" s="3" t="s">
        <v>138</v>
      </c>
      <c r="H898">
        <f t="shared" si="28"/>
        <v>1</v>
      </c>
      <c r="I898" t="str">
        <f t="shared" si="29"/>
        <v>🍺</v>
      </c>
      <c r="J898" s="3" t="str">
        <f>VLOOKUP(E898,Länderkennzeichen!$G$1:$J$250,3,0)</f>
        <v>ITA</v>
      </c>
      <c r="K898" t="str">
        <f>VLOOKUP(E898,Länderkennzeichen!$G$1:$J$250,4,0)</f>
        <v>Italien</v>
      </c>
    </row>
    <row r="899" spans="1:11" x14ac:dyDescent="0.2">
      <c r="A899" s="22">
        <v>897</v>
      </c>
      <c r="B899" s="11" t="s">
        <v>948</v>
      </c>
      <c r="C899" s="17">
        <v>0.33</v>
      </c>
      <c r="D899" s="76"/>
      <c r="E899" s="24" t="s">
        <v>958</v>
      </c>
      <c r="F899" s="24" t="s">
        <v>1063</v>
      </c>
      <c r="G899" s="3" t="s">
        <v>137</v>
      </c>
      <c r="H899">
        <f t="shared" si="28"/>
        <v>3</v>
      </c>
      <c r="I899" t="str">
        <f t="shared" si="29"/>
        <v>🍺🍺🍺</v>
      </c>
      <c r="J899" s="3" t="str">
        <f>VLOOKUP(E899,Länderkennzeichen!$G$1:$J$250,3,0)</f>
        <v>GER</v>
      </c>
      <c r="K899" t="str">
        <f>VLOOKUP(E899,Länderkennzeichen!$G$1:$J$250,4,0)</f>
        <v>Deutschland</v>
      </c>
    </row>
    <row r="900" spans="1:11" x14ac:dyDescent="0.2">
      <c r="A900" s="22">
        <v>898</v>
      </c>
      <c r="B900" s="11" t="s">
        <v>949</v>
      </c>
      <c r="C900" s="17">
        <v>0.4</v>
      </c>
      <c r="D900" s="76"/>
      <c r="E900" s="24" t="s">
        <v>954</v>
      </c>
      <c r="F900" s="24" t="s">
        <v>1063</v>
      </c>
      <c r="G900" s="3" t="s">
        <v>153</v>
      </c>
      <c r="H900">
        <f t="shared" si="28"/>
        <v>3</v>
      </c>
      <c r="I900" t="str">
        <f t="shared" si="29"/>
        <v>🍺🍺🍺</v>
      </c>
      <c r="J900" s="3" t="str">
        <f>VLOOKUP(E900,Länderkennzeichen!$G$1:$J$250,3,0)</f>
        <v>POL</v>
      </c>
      <c r="K900" t="str">
        <f>VLOOKUP(E900,Länderkennzeichen!$G$1:$J$250,4,0)</f>
        <v>Polen</v>
      </c>
    </row>
    <row r="901" spans="1:11" x14ac:dyDescent="0.2">
      <c r="A901" s="22">
        <v>899</v>
      </c>
      <c r="B901" s="11" t="s">
        <v>950</v>
      </c>
      <c r="C901" s="17">
        <v>0.5</v>
      </c>
      <c r="D901" s="76"/>
      <c r="E901" s="24" t="s">
        <v>1570</v>
      </c>
      <c r="F901" s="24" t="s">
        <v>1063</v>
      </c>
      <c r="G901" s="3" t="s">
        <v>153</v>
      </c>
      <c r="H901">
        <f t="shared" si="28"/>
        <v>3</v>
      </c>
      <c r="I901" t="str">
        <f t="shared" si="29"/>
        <v>🍺🍺🍺</v>
      </c>
      <c r="J901" s="3" t="str">
        <f>VLOOKUP(E901,Länderkennzeichen!$G$1:$J$250,3,0)</f>
        <v>ITA</v>
      </c>
      <c r="K901" t="str">
        <f>VLOOKUP(E901,Länderkennzeichen!$G$1:$J$250,4,0)</f>
        <v>Italien</v>
      </c>
    </row>
    <row r="902" spans="1:11" x14ac:dyDescent="0.2">
      <c r="A902" s="22">
        <v>900</v>
      </c>
      <c r="B902" s="11" t="s">
        <v>951</v>
      </c>
      <c r="C902" s="17">
        <v>0.5</v>
      </c>
      <c r="D902" s="76"/>
      <c r="E902" s="24" t="s">
        <v>958</v>
      </c>
      <c r="F902" s="24" t="s">
        <v>1063</v>
      </c>
      <c r="G902" s="3" t="s">
        <v>138</v>
      </c>
      <c r="H902">
        <f t="shared" si="28"/>
        <v>1</v>
      </c>
      <c r="I902" t="str">
        <f t="shared" si="29"/>
        <v>🍺</v>
      </c>
      <c r="J902" s="3" t="str">
        <f>VLOOKUP(E902,Länderkennzeichen!$G$1:$J$250,3,0)</f>
        <v>GER</v>
      </c>
      <c r="K902" t="str">
        <f>VLOOKUP(E902,Länderkennzeichen!$G$1:$J$250,4,0)</f>
        <v>Deutschland</v>
      </c>
    </row>
    <row r="903" spans="1:11" x14ac:dyDescent="0.2">
      <c r="A903" s="22">
        <v>901</v>
      </c>
      <c r="B903" s="12" t="s">
        <v>952</v>
      </c>
      <c r="C903" s="18">
        <v>0.5</v>
      </c>
      <c r="D903" s="78"/>
      <c r="E903" s="32" t="s">
        <v>907</v>
      </c>
      <c r="F903" s="32" t="s">
        <v>1063</v>
      </c>
      <c r="G903" s="4" t="s">
        <v>137</v>
      </c>
      <c r="H903">
        <f t="shared" si="28"/>
        <v>3</v>
      </c>
      <c r="I903" t="str">
        <f t="shared" si="29"/>
        <v>🍺🍺🍺</v>
      </c>
      <c r="J903" s="3" t="str">
        <f>VLOOKUP(E903,Länderkennzeichen!$G$1:$J$250,3,0)</f>
        <v>SRB</v>
      </c>
      <c r="K903" t="str">
        <f>VLOOKUP(E903,Länderkennzeichen!$G$1:$J$250,4,0)</f>
        <v>Serbien</v>
      </c>
    </row>
    <row r="904" spans="1:11" x14ac:dyDescent="0.2">
      <c r="A904" s="22">
        <v>902</v>
      </c>
      <c r="B904" s="11" t="s">
        <v>953</v>
      </c>
      <c r="C904" s="17">
        <v>0.5</v>
      </c>
      <c r="D904" s="77">
        <v>5</v>
      </c>
      <c r="E904" s="24" t="s">
        <v>954</v>
      </c>
      <c r="F904" s="24" t="s">
        <v>1064</v>
      </c>
      <c r="G904" s="16" t="s">
        <v>137</v>
      </c>
      <c r="H904">
        <f t="shared" si="28"/>
        <v>3</v>
      </c>
      <c r="I904" t="str">
        <f t="shared" si="29"/>
        <v>🍺🍺🍺</v>
      </c>
      <c r="J904" s="3" t="str">
        <f>VLOOKUP(E904,Länderkennzeichen!$G$1:$J$250,3,0)</f>
        <v>POL</v>
      </c>
      <c r="K904" t="str">
        <f>VLOOKUP(E904,Länderkennzeichen!$G$1:$J$250,4,0)</f>
        <v>Polen</v>
      </c>
    </row>
    <row r="905" spans="1:11" x14ac:dyDescent="0.2">
      <c r="A905" s="22">
        <v>903</v>
      </c>
      <c r="B905" s="11" t="s">
        <v>955</v>
      </c>
      <c r="C905" s="17">
        <v>0.33</v>
      </c>
      <c r="D905" s="77">
        <v>5.5</v>
      </c>
      <c r="E905" s="24" t="s">
        <v>956</v>
      </c>
      <c r="F905" s="24" t="s">
        <v>1064</v>
      </c>
      <c r="G905" s="16" t="s">
        <v>137</v>
      </c>
      <c r="H905">
        <f t="shared" si="28"/>
        <v>3</v>
      </c>
      <c r="I905" t="str">
        <f t="shared" si="29"/>
        <v>🍺🍺🍺</v>
      </c>
      <c r="J905" s="3" t="str">
        <f>VLOOKUP(E905,Länderkennzeichen!$G$1:$J$250,3,0)</f>
        <v>FRA</v>
      </c>
      <c r="K905" t="str">
        <f>VLOOKUP(E905,Länderkennzeichen!$G$1:$J$250,4,0)</f>
        <v>Frankreich</v>
      </c>
    </row>
    <row r="906" spans="1:11" x14ac:dyDescent="0.2">
      <c r="A906" s="22">
        <v>904</v>
      </c>
      <c r="B906" s="11" t="s">
        <v>957</v>
      </c>
      <c r="C906" s="17">
        <v>0.5</v>
      </c>
      <c r="D906" s="77">
        <v>4.9000000000000004</v>
      </c>
      <c r="E906" s="24" t="s">
        <v>958</v>
      </c>
      <c r="F906" s="24" t="s">
        <v>1064</v>
      </c>
      <c r="G906" s="16" t="s">
        <v>153</v>
      </c>
      <c r="H906">
        <f t="shared" si="28"/>
        <v>3</v>
      </c>
      <c r="I906" t="str">
        <f t="shared" si="29"/>
        <v>🍺🍺🍺</v>
      </c>
      <c r="J906" s="3" t="str">
        <f>VLOOKUP(E906,Länderkennzeichen!$G$1:$J$250,3,0)</f>
        <v>GER</v>
      </c>
      <c r="K906" t="str">
        <f>VLOOKUP(E906,Länderkennzeichen!$G$1:$J$250,4,0)</f>
        <v>Deutschland</v>
      </c>
    </row>
    <row r="907" spans="1:11" x14ac:dyDescent="0.2">
      <c r="A907" s="22">
        <v>905</v>
      </c>
      <c r="B907" s="11" t="s">
        <v>959</v>
      </c>
      <c r="C907" s="17">
        <v>0.5</v>
      </c>
      <c r="D907" s="77">
        <v>5.0999999999999996</v>
      </c>
      <c r="E907" s="24" t="s">
        <v>958</v>
      </c>
      <c r="F907" s="24" t="s">
        <v>1064</v>
      </c>
      <c r="G907" s="16" t="s">
        <v>153</v>
      </c>
      <c r="H907">
        <f t="shared" si="28"/>
        <v>3</v>
      </c>
      <c r="I907" t="str">
        <f t="shared" si="29"/>
        <v>🍺🍺🍺</v>
      </c>
      <c r="J907" s="3" t="str">
        <f>VLOOKUP(E907,Länderkennzeichen!$G$1:$J$250,3,0)</f>
        <v>GER</v>
      </c>
      <c r="K907" t="str">
        <f>VLOOKUP(E907,Länderkennzeichen!$G$1:$J$250,4,0)</f>
        <v>Deutschland</v>
      </c>
    </row>
    <row r="908" spans="1:11" x14ac:dyDescent="0.2">
      <c r="A908" s="22">
        <v>906</v>
      </c>
      <c r="B908" s="11" t="s">
        <v>960</v>
      </c>
      <c r="C908" s="17">
        <v>0.5</v>
      </c>
      <c r="D908" s="77">
        <v>7.2</v>
      </c>
      <c r="E908" s="24" t="s">
        <v>958</v>
      </c>
      <c r="F908" s="24" t="s">
        <v>1064</v>
      </c>
      <c r="G908" s="16" t="s">
        <v>137</v>
      </c>
      <c r="H908">
        <f t="shared" si="28"/>
        <v>3</v>
      </c>
      <c r="I908" t="str">
        <f t="shared" si="29"/>
        <v>🍺🍺🍺</v>
      </c>
      <c r="J908" s="3" t="str">
        <f>VLOOKUP(E908,Länderkennzeichen!$G$1:$J$250,3,0)</f>
        <v>GER</v>
      </c>
      <c r="K908" t="str">
        <f>VLOOKUP(E908,Länderkennzeichen!$G$1:$J$250,4,0)</f>
        <v>Deutschland</v>
      </c>
    </row>
    <row r="909" spans="1:11" x14ac:dyDescent="0.2">
      <c r="A909" s="22">
        <v>907</v>
      </c>
      <c r="B909" s="11" t="s">
        <v>961</v>
      </c>
      <c r="C909" s="17">
        <v>0.5</v>
      </c>
      <c r="D909" s="77">
        <v>5.0999999999999996</v>
      </c>
      <c r="E909" s="24" t="s">
        <v>958</v>
      </c>
      <c r="F909" s="24" t="s">
        <v>1064</v>
      </c>
      <c r="G909" s="16" t="s">
        <v>137</v>
      </c>
      <c r="H909">
        <f t="shared" si="28"/>
        <v>3</v>
      </c>
      <c r="I909" t="str">
        <f t="shared" si="29"/>
        <v>🍺🍺🍺</v>
      </c>
      <c r="J909" s="3" t="str">
        <f>VLOOKUP(E909,Länderkennzeichen!$G$1:$J$250,3,0)</f>
        <v>GER</v>
      </c>
      <c r="K909" t="str">
        <f>VLOOKUP(E909,Länderkennzeichen!$G$1:$J$250,4,0)</f>
        <v>Deutschland</v>
      </c>
    </row>
    <row r="910" spans="1:11" x14ac:dyDescent="0.2">
      <c r="A910" s="22">
        <v>908</v>
      </c>
      <c r="B910" s="11" t="s">
        <v>962</v>
      </c>
      <c r="C910" s="17">
        <v>0.33</v>
      </c>
      <c r="D910" s="77">
        <v>5</v>
      </c>
      <c r="E910" s="24" t="s">
        <v>958</v>
      </c>
      <c r="F910" s="24" t="s">
        <v>1064</v>
      </c>
      <c r="G910" s="16" t="s">
        <v>137</v>
      </c>
      <c r="H910">
        <f t="shared" si="28"/>
        <v>3</v>
      </c>
      <c r="I910" t="str">
        <f t="shared" si="29"/>
        <v>🍺🍺🍺</v>
      </c>
      <c r="J910" s="3" t="str">
        <f>VLOOKUP(E910,Länderkennzeichen!$G$1:$J$250,3,0)</f>
        <v>GER</v>
      </c>
      <c r="K910" t="str">
        <f>VLOOKUP(E910,Länderkennzeichen!$G$1:$J$250,4,0)</f>
        <v>Deutschland</v>
      </c>
    </row>
    <row r="911" spans="1:11" x14ac:dyDescent="0.2">
      <c r="A911" s="22">
        <v>909</v>
      </c>
      <c r="B911" s="11" t="s">
        <v>963</v>
      </c>
      <c r="C911" s="17">
        <v>0.5</v>
      </c>
      <c r="D911" s="77">
        <v>4.9000000000000004</v>
      </c>
      <c r="E911" s="24" t="s">
        <v>958</v>
      </c>
      <c r="F911" s="24" t="s">
        <v>1064</v>
      </c>
      <c r="G911" s="16" t="s">
        <v>137</v>
      </c>
      <c r="H911">
        <f t="shared" si="28"/>
        <v>3</v>
      </c>
      <c r="I911" t="str">
        <f t="shared" si="29"/>
        <v>🍺🍺🍺</v>
      </c>
      <c r="J911" s="3" t="str">
        <f>VLOOKUP(E911,Länderkennzeichen!$G$1:$J$250,3,0)</f>
        <v>GER</v>
      </c>
      <c r="K911" t="str">
        <f>VLOOKUP(E911,Länderkennzeichen!$G$1:$J$250,4,0)</f>
        <v>Deutschland</v>
      </c>
    </row>
    <row r="912" spans="1:11" x14ac:dyDescent="0.2">
      <c r="A912" s="22">
        <v>910</v>
      </c>
      <c r="B912" s="11" t="s">
        <v>964</v>
      </c>
      <c r="C912" s="17">
        <v>0.5</v>
      </c>
      <c r="D912" s="76">
        <v>5.7</v>
      </c>
      <c r="E912" s="24" t="s">
        <v>958</v>
      </c>
      <c r="F912" s="24" t="s">
        <v>1064</v>
      </c>
      <c r="G912" s="3" t="s">
        <v>138</v>
      </c>
      <c r="H912">
        <f t="shared" ref="H912:H975" si="30">IF(G912="-",1,IF(G912=0,2,3))</f>
        <v>1</v>
      </c>
      <c r="I912" t="str">
        <f t="shared" ref="I912:I975" si="31">REPT($I$3,H912)</f>
        <v>🍺</v>
      </c>
      <c r="J912" s="3" t="str">
        <f>VLOOKUP(E912,Länderkennzeichen!$G$1:$J$250,3,0)</f>
        <v>GER</v>
      </c>
      <c r="K912" t="str">
        <f>VLOOKUP(E912,Länderkennzeichen!$G$1:$J$250,4,0)</f>
        <v>Deutschland</v>
      </c>
    </row>
    <row r="913" spans="1:11" x14ac:dyDescent="0.2">
      <c r="A913" s="22">
        <v>911</v>
      </c>
      <c r="B913" s="11" t="s">
        <v>965</v>
      </c>
      <c r="C913" s="17">
        <v>0.5</v>
      </c>
      <c r="D913" s="76">
        <v>4.9000000000000004</v>
      </c>
      <c r="E913" s="24" t="s">
        <v>966</v>
      </c>
      <c r="F913" s="24" t="s">
        <v>1064</v>
      </c>
      <c r="G913" s="3" t="s">
        <v>153</v>
      </c>
      <c r="H913">
        <f t="shared" si="30"/>
        <v>3</v>
      </c>
      <c r="I913" t="str">
        <f t="shared" si="31"/>
        <v>🍺🍺🍺</v>
      </c>
      <c r="J913" s="3" t="str">
        <f>VLOOKUP(E913,Länderkennzeichen!$G$1:$J$250,3,0)</f>
        <v>AUT</v>
      </c>
      <c r="K913" t="str">
        <f>VLOOKUP(E913,Länderkennzeichen!$G$1:$J$250,4,0)</f>
        <v>Österreich</v>
      </c>
    </row>
    <row r="914" spans="1:11" x14ac:dyDescent="0.2">
      <c r="A914" s="22">
        <v>912</v>
      </c>
      <c r="B914" s="11" t="s">
        <v>967</v>
      </c>
      <c r="C914" s="17">
        <v>0.5</v>
      </c>
      <c r="D914" s="76">
        <v>5.5</v>
      </c>
      <c r="E914" s="24" t="s">
        <v>958</v>
      </c>
      <c r="F914" s="24" t="s">
        <v>1064</v>
      </c>
      <c r="G914" s="3" t="s">
        <v>137</v>
      </c>
      <c r="H914">
        <f t="shared" si="30"/>
        <v>3</v>
      </c>
      <c r="I914" t="str">
        <f t="shared" si="31"/>
        <v>🍺🍺🍺</v>
      </c>
      <c r="J914" s="3" t="str">
        <f>VLOOKUP(E914,Länderkennzeichen!$G$1:$J$250,3,0)</f>
        <v>GER</v>
      </c>
      <c r="K914" t="str">
        <f>VLOOKUP(E914,Länderkennzeichen!$G$1:$J$250,4,0)</f>
        <v>Deutschland</v>
      </c>
    </row>
    <row r="915" spans="1:11" x14ac:dyDescent="0.2">
      <c r="A915" s="22">
        <v>913</v>
      </c>
      <c r="B915" s="11" t="s">
        <v>968</v>
      </c>
      <c r="C915" s="17">
        <v>0.5</v>
      </c>
      <c r="D915" s="76">
        <v>5.0999999999999996</v>
      </c>
      <c r="E915" s="24" t="s">
        <v>958</v>
      </c>
      <c r="F915" s="24" t="s">
        <v>1064</v>
      </c>
      <c r="G915" s="3" t="s">
        <v>137</v>
      </c>
      <c r="H915">
        <f t="shared" si="30"/>
        <v>3</v>
      </c>
      <c r="I915" t="str">
        <f t="shared" si="31"/>
        <v>🍺🍺🍺</v>
      </c>
      <c r="J915" s="3" t="str">
        <f>VLOOKUP(E915,Länderkennzeichen!$G$1:$J$250,3,0)</f>
        <v>GER</v>
      </c>
      <c r="K915" t="str">
        <f>VLOOKUP(E915,Länderkennzeichen!$G$1:$J$250,4,0)</f>
        <v>Deutschland</v>
      </c>
    </row>
    <row r="916" spans="1:11" x14ac:dyDescent="0.2">
      <c r="A916" s="22">
        <v>914</v>
      </c>
      <c r="B916" s="11" t="s">
        <v>969</v>
      </c>
      <c r="C916" s="17">
        <v>0.5</v>
      </c>
      <c r="D916" s="76">
        <v>5.0999999999999996</v>
      </c>
      <c r="E916" s="24" t="s">
        <v>958</v>
      </c>
      <c r="F916" s="24" t="s">
        <v>1064</v>
      </c>
      <c r="G916" s="3" t="s">
        <v>153</v>
      </c>
      <c r="H916">
        <f t="shared" si="30"/>
        <v>3</v>
      </c>
      <c r="I916" t="str">
        <f t="shared" si="31"/>
        <v>🍺🍺🍺</v>
      </c>
      <c r="J916" s="3" t="str">
        <f>VLOOKUP(E916,Länderkennzeichen!$G$1:$J$250,3,0)</f>
        <v>GER</v>
      </c>
      <c r="K916" t="str">
        <f>VLOOKUP(E916,Länderkennzeichen!$G$1:$J$250,4,0)</f>
        <v>Deutschland</v>
      </c>
    </row>
    <row r="917" spans="1:11" x14ac:dyDescent="0.2">
      <c r="A917" s="22">
        <v>915</v>
      </c>
      <c r="B917" s="11" t="s">
        <v>970</v>
      </c>
      <c r="C917" s="17">
        <v>0.5</v>
      </c>
      <c r="D917" s="76">
        <v>5.2</v>
      </c>
      <c r="E917" s="24" t="s">
        <v>971</v>
      </c>
      <c r="F917" s="24" t="s">
        <v>1064</v>
      </c>
      <c r="G917" s="3" t="s">
        <v>153</v>
      </c>
      <c r="H917">
        <f t="shared" si="30"/>
        <v>3</v>
      </c>
      <c r="I917" t="str">
        <f t="shared" si="31"/>
        <v>🍺🍺🍺</v>
      </c>
      <c r="J917" s="3" t="str">
        <f>VLOOKUP(E917,Länderkennzeichen!$G$1:$J$250,3,0)</f>
        <v>DEN</v>
      </c>
      <c r="K917" t="str">
        <f>VLOOKUP(E917,Länderkennzeichen!$G$1:$J$250,4,0)</f>
        <v>Dänemark</v>
      </c>
    </row>
    <row r="918" spans="1:11" x14ac:dyDescent="0.2">
      <c r="A918" s="22">
        <v>916</v>
      </c>
      <c r="B918" s="11" t="s">
        <v>972</v>
      </c>
      <c r="C918" s="17">
        <v>0.33</v>
      </c>
      <c r="D918" s="76">
        <v>5.2</v>
      </c>
      <c r="E918" s="24" t="s">
        <v>958</v>
      </c>
      <c r="F918" s="24" t="s">
        <v>1064</v>
      </c>
      <c r="G918" s="3" t="s">
        <v>153</v>
      </c>
      <c r="H918">
        <f t="shared" si="30"/>
        <v>3</v>
      </c>
      <c r="I918" t="str">
        <f t="shared" si="31"/>
        <v>🍺🍺🍺</v>
      </c>
      <c r="J918" s="3" t="str">
        <f>VLOOKUP(E918,Länderkennzeichen!$G$1:$J$250,3,0)</f>
        <v>GER</v>
      </c>
      <c r="K918" t="str">
        <f>VLOOKUP(E918,Länderkennzeichen!$G$1:$J$250,4,0)</f>
        <v>Deutschland</v>
      </c>
    </row>
    <row r="919" spans="1:11" x14ac:dyDescent="0.2">
      <c r="A919" s="22">
        <v>917</v>
      </c>
      <c r="B919" s="11" t="s">
        <v>973</v>
      </c>
      <c r="C919" s="17">
        <v>0.5</v>
      </c>
      <c r="D919" s="76">
        <v>4.7</v>
      </c>
      <c r="E919" s="24" t="s">
        <v>958</v>
      </c>
      <c r="F919" s="24" t="s">
        <v>1064</v>
      </c>
      <c r="G919" s="3" t="s">
        <v>153</v>
      </c>
      <c r="H919">
        <f t="shared" si="30"/>
        <v>3</v>
      </c>
      <c r="I919" t="str">
        <f t="shared" si="31"/>
        <v>🍺🍺🍺</v>
      </c>
      <c r="J919" s="3" t="str">
        <f>VLOOKUP(E919,Länderkennzeichen!$G$1:$J$250,3,0)</f>
        <v>GER</v>
      </c>
      <c r="K919" t="str">
        <f>VLOOKUP(E919,Länderkennzeichen!$G$1:$J$250,4,0)</f>
        <v>Deutschland</v>
      </c>
    </row>
    <row r="920" spans="1:11" x14ac:dyDescent="0.2">
      <c r="A920" s="22">
        <v>918</v>
      </c>
      <c r="B920" s="11" t="s">
        <v>974</v>
      </c>
      <c r="C920" s="17">
        <v>0.33</v>
      </c>
      <c r="D920" s="76">
        <v>8</v>
      </c>
      <c r="E920" s="24" t="s">
        <v>1241</v>
      </c>
      <c r="F920" s="24" t="s">
        <v>1064</v>
      </c>
      <c r="G920" s="3" t="s">
        <v>153</v>
      </c>
      <c r="H920">
        <f t="shared" si="30"/>
        <v>3</v>
      </c>
      <c r="I920" t="str">
        <f t="shared" si="31"/>
        <v>🍺🍺🍺</v>
      </c>
      <c r="J920" s="3" t="str">
        <f>VLOOKUP(E920,Länderkennzeichen!$G$1:$J$250,3,0)</f>
        <v>BEL</v>
      </c>
      <c r="K920" t="str">
        <f>VLOOKUP(E920,Länderkennzeichen!$G$1:$J$250,4,0)</f>
        <v>Belgien</v>
      </c>
    </row>
    <row r="921" spans="1:11" x14ac:dyDescent="0.2">
      <c r="A921" s="22">
        <v>919</v>
      </c>
      <c r="B921" s="11" t="s">
        <v>975</v>
      </c>
      <c r="C921" s="17">
        <v>0.5</v>
      </c>
      <c r="D921" s="76">
        <v>5.2</v>
      </c>
      <c r="E921" s="24" t="s">
        <v>966</v>
      </c>
      <c r="F921" s="24" t="s">
        <v>1064</v>
      </c>
      <c r="G921" s="3">
        <v>0</v>
      </c>
      <c r="H921">
        <f t="shared" si="30"/>
        <v>2</v>
      </c>
      <c r="I921" t="str">
        <f t="shared" si="31"/>
        <v>🍺🍺</v>
      </c>
      <c r="J921" s="3" t="str">
        <f>VLOOKUP(E921,Länderkennzeichen!$G$1:$J$250,3,0)</f>
        <v>AUT</v>
      </c>
      <c r="K921" t="str">
        <f>VLOOKUP(E921,Länderkennzeichen!$G$1:$J$250,4,0)</f>
        <v>Österreich</v>
      </c>
    </row>
    <row r="922" spans="1:11" x14ac:dyDescent="0.2">
      <c r="A922" s="22">
        <v>920</v>
      </c>
      <c r="B922" s="11" t="s">
        <v>976</v>
      </c>
      <c r="C922" s="17">
        <v>0.5</v>
      </c>
      <c r="D922" s="77">
        <v>5</v>
      </c>
      <c r="E922" s="24" t="s">
        <v>958</v>
      </c>
      <c r="F922" s="24" t="s">
        <v>1064</v>
      </c>
      <c r="G922" s="16" t="s">
        <v>137</v>
      </c>
      <c r="H922">
        <f t="shared" si="30"/>
        <v>3</v>
      </c>
      <c r="I922" t="str">
        <f t="shared" si="31"/>
        <v>🍺🍺🍺</v>
      </c>
      <c r="J922" s="3" t="str">
        <f>VLOOKUP(E922,Länderkennzeichen!$G$1:$J$250,3,0)</f>
        <v>GER</v>
      </c>
      <c r="K922" t="str">
        <f>VLOOKUP(E922,Länderkennzeichen!$G$1:$J$250,4,0)</f>
        <v>Deutschland</v>
      </c>
    </row>
    <row r="923" spans="1:11" x14ac:dyDescent="0.2">
      <c r="A923" s="22">
        <v>921</v>
      </c>
      <c r="B923" s="11" t="s">
        <v>977</v>
      </c>
      <c r="C923" s="17">
        <v>0.5</v>
      </c>
      <c r="D923" s="76">
        <v>5.6</v>
      </c>
      <c r="E923" s="24" t="s">
        <v>958</v>
      </c>
      <c r="F923" s="24" t="s">
        <v>1064</v>
      </c>
      <c r="G923" s="3" t="s">
        <v>137</v>
      </c>
      <c r="H923">
        <f t="shared" si="30"/>
        <v>3</v>
      </c>
      <c r="I923" t="str">
        <f t="shared" si="31"/>
        <v>🍺🍺🍺</v>
      </c>
      <c r="J923" s="3" t="str">
        <f>VLOOKUP(E923,Länderkennzeichen!$G$1:$J$250,3,0)</f>
        <v>GER</v>
      </c>
      <c r="K923" t="str">
        <f>VLOOKUP(E923,Länderkennzeichen!$G$1:$J$250,4,0)</f>
        <v>Deutschland</v>
      </c>
    </row>
    <row r="924" spans="1:11" x14ac:dyDescent="0.2">
      <c r="A924" s="22">
        <v>922</v>
      </c>
      <c r="B924" s="11" t="s">
        <v>978</v>
      </c>
      <c r="C924" s="17">
        <v>0.5</v>
      </c>
      <c r="D924" s="77">
        <v>5.2</v>
      </c>
      <c r="E924" s="24" t="s">
        <v>958</v>
      </c>
      <c r="F924" s="24" t="s">
        <v>1064</v>
      </c>
      <c r="G924" s="16" t="s">
        <v>137</v>
      </c>
      <c r="H924">
        <f t="shared" si="30"/>
        <v>3</v>
      </c>
      <c r="I924" t="str">
        <f t="shared" si="31"/>
        <v>🍺🍺🍺</v>
      </c>
      <c r="J924" s="3" t="str">
        <f>VLOOKUP(E924,Länderkennzeichen!$G$1:$J$250,3,0)</f>
        <v>GER</v>
      </c>
      <c r="K924" t="str">
        <f>VLOOKUP(E924,Länderkennzeichen!$G$1:$J$250,4,0)</f>
        <v>Deutschland</v>
      </c>
    </row>
    <row r="925" spans="1:11" x14ac:dyDescent="0.2">
      <c r="A925" s="22">
        <v>923</v>
      </c>
      <c r="B925" s="11" t="s">
        <v>979</v>
      </c>
      <c r="C925" s="17">
        <v>0.5</v>
      </c>
      <c r="D925" s="76">
        <v>5.5</v>
      </c>
      <c r="E925" s="24" t="s">
        <v>958</v>
      </c>
      <c r="F925" s="24" t="s">
        <v>1064</v>
      </c>
      <c r="G925" s="3" t="s">
        <v>138</v>
      </c>
      <c r="H925">
        <f t="shared" si="30"/>
        <v>1</v>
      </c>
      <c r="I925" t="str">
        <f t="shared" si="31"/>
        <v>🍺</v>
      </c>
      <c r="J925" s="3" t="str">
        <f>VLOOKUP(E925,Länderkennzeichen!$G$1:$J$250,3,0)</f>
        <v>GER</v>
      </c>
      <c r="K925" t="str">
        <f>VLOOKUP(E925,Länderkennzeichen!$G$1:$J$250,4,0)</f>
        <v>Deutschland</v>
      </c>
    </row>
    <row r="926" spans="1:11" x14ac:dyDescent="0.2">
      <c r="A926" s="22">
        <v>924</v>
      </c>
      <c r="B926" s="11" t="s">
        <v>980</v>
      </c>
      <c r="C926" s="17">
        <v>0.5</v>
      </c>
      <c r="D926" s="77">
        <v>5.5</v>
      </c>
      <c r="E926" s="24" t="s">
        <v>958</v>
      </c>
      <c r="F926" s="24" t="s">
        <v>1064</v>
      </c>
      <c r="G926" s="16" t="s">
        <v>153</v>
      </c>
      <c r="H926">
        <f t="shared" si="30"/>
        <v>3</v>
      </c>
      <c r="I926" t="str">
        <f t="shared" si="31"/>
        <v>🍺🍺🍺</v>
      </c>
      <c r="J926" s="3" t="str">
        <f>VLOOKUP(E926,Länderkennzeichen!$G$1:$J$250,3,0)</f>
        <v>GER</v>
      </c>
      <c r="K926" t="str">
        <f>VLOOKUP(E926,Länderkennzeichen!$G$1:$J$250,4,0)</f>
        <v>Deutschland</v>
      </c>
    </row>
    <row r="927" spans="1:11" x14ac:dyDescent="0.2">
      <c r="A927" s="22">
        <v>925</v>
      </c>
      <c r="B927" s="11" t="s">
        <v>981</v>
      </c>
      <c r="C927" s="17">
        <v>0.5</v>
      </c>
      <c r="D927" s="76">
        <v>5.2</v>
      </c>
      <c r="E927" s="24" t="s">
        <v>958</v>
      </c>
      <c r="F927" s="24" t="s">
        <v>1064</v>
      </c>
      <c r="G927" s="3" t="s">
        <v>137</v>
      </c>
      <c r="H927">
        <f t="shared" si="30"/>
        <v>3</v>
      </c>
      <c r="I927" t="str">
        <f t="shared" si="31"/>
        <v>🍺🍺🍺</v>
      </c>
      <c r="J927" s="3" t="str">
        <f>VLOOKUP(E927,Länderkennzeichen!$G$1:$J$250,3,0)</f>
        <v>GER</v>
      </c>
      <c r="K927" t="str">
        <f>VLOOKUP(E927,Länderkennzeichen!$G$1:$J$250,4,0)</f>
        <v>Deutschland</v>
      </c>
    </row>
    <row r="928" spans="1:11" x14ac:dyDescent="0.2">
      <c r="A928" s="22">
        <v>926</v>
      </c>
      <c r="B928" s="11" t="s">
        <v>982</v>
      </c>
      <c r="C928" s="17">
        <v>0.33</v>
      </c>
      <c r="D928" s="76">
        <v>4.7</v>
      </c>
      <c r="E928" s="24" t="s">
        <v>1990</v>
      </c>
      <c r="F928" s="24" t="s">
        <v>1064</v>
      </c>
      <c r="G928" s="3" t="s">
        <v>137</v>
      </c>
      <c r="H928">
        <f t="shared" si="30"/>
        <v>3</v>
      </c>
      <c r="I928" t="str">
        <f t="shared" si="31"/>
        <v>🍺🍺🍺</v>
      </c>
      <c r="J928" s="3" t="str">
        <f>VLOOKUP(E928,Länderkennzeichen!$G$1:$J$250,3,0)</f>
        <v>ROU</v>
      </c>
      <c r="K928" t="str">
        <f>VLOOKUP(E928,Länderkennzeichen!$G$1:$J$250,4,0)</f>
        <v>Rumänien</v>
      </c>
    </row>
    <row r="929" spans="1:11" x14ac:dyDescent="0.2">
      <c r="A929" s="22">
        <v>927</v>
      </c>
      <c r="B929" s="11" t="s">
        <v>983</v>
      </c>
      <c r="C929" s="17">
        <v>0.33</v>
      </c>
      <c r="D929" s="77">
        <v>5.6</v>
      </c>
      <c r="E929" s="24" t="s">
        <v>1990</v>
      </c>
      <c r="F929" s="24" t="s">
        <v>1064</v>
      </c>
      <c r="G929" s="16" t="s">
        <v>137</v>
      </c>
      <c r="H929">
        <f t="shared" si="30"/>
        <v>3</v>
      </c>
      <c r="I929" t="str">
        <f t="shared" si="31"/>
        <v>🍺🍺🍺</v>
      </c>
      <c r="J929" s="3" t="str">
        <f>VLOOKUP(E929,Länderkennzeichen!$G$1:$J$250,3,0)</f>
        <v>ROU</v>
      </c>
      <c r="K929" t="str">
        <f>VLOOKUP(E929,Länderkennzeichen!$G$1:$J$250,4,0)</f>
        <v>Rumänien</v>
      </c>
    </row>
    <row r="930" spans="1:11" x14ac:dyDescent="0.2">
      <c r="A930" s="22">
        <v>928</v>
      </c>
      <c r="B930" s="11" t="s">
        <v>984</v>
      </c>
      <c r="C930" s="17">
        <v>0.5</v>
      </c>
      <c r="D930" s="76">
        <v>5.3</v>
      </c>
      <c r="E930" s="24" t="s">
        <v>958</v>
      </c>
      <c r="F930" s="24" t="s">
        <v>1064</v>
      </c>
      <c r="G930" s="3" t="s">
        <v>138</v>
      </c>
      <c r="H930">
        <f t="shared" si="30"/>
        <v>1</v>
      </c>
      <c r="I930" t="str">
        <f t="shared" si="31"/>
        <v>🍺</v>
      </c>
      <c r="J930" s="3" t="str">
        <f>VLOOKUP(E930,Länderkennzeichen!$G$1:$J$250,3,0)</f>
        <v>GER</v>
      </c>
      <c r="K930" t="str">
        <f>VLOOKUP(E930,Länderkennzeichen!$G$1:$J$250,4,0)</f>
        <v>Deutschland</v>
      </c>
    </row>
    <row r="931" spans="1:11" x14ac:dyDescent="0.2">
      <c r="A931" s="22">
        <v>929</v>
      </c>
      <c r="B931" s="11" t="s">
        <v>985</v>
      </c>
      <c r="C931" s="17">
        <v>0.33</v>
      </c>
      <c r="D931" s="76">
        <v>7.7</v>
      </c>
      <c r="E931" s="24" t="s">
        <v>1241</v>
      </c>
      <c r="F931" s="24" t="s">
        <v>1064</v>
      </c>
      <c r="G931" s="3" t="s">
        <v>137</v>
      </c>
      <c r="H931">
        <f t="shared" si="30"/>
        <v>3</v>
      </c>
      <c r="I931" t="str">
        <f t="shared" si="31"/>
        <v>🍺🍺🍺</v>
      </c>
      <c r="J931" s="3" t="str">
        <f>VLOOKUP(E931,Länderkennzeichen!$G$1:$J$250,3,0)</f>
        <v>BEL</v>
      </c>
      <c r="K931" t="str">
        <f>VLOOKUP(E931,Länderkennzeichen!$G$1:$J$250,4,0)</f>
        <v>Belgien</v>
      </c>
    </row>
    <row r="932" spans="1:11" x14ac:dyDescent="0.2">
      <c r="A932" s="22">
        <v>930</v>
      </c>
      <c r="B932" s="11" t="s">
        <v>986</v>
      </c>
      <c r="C932" s="17">
        <v>0.5</v>
      </c>
      <c r="D932" s="76">
        <v>5</v>
      </c>
      <c r="E932" s="24" t="s">
        <v>958</v>
      </c>
      <c r="F932" s="24" t="s">
        <v>1064</v>
      </c>
      <c r="G932" s="3" t="s">
        <v>153</v>
      </c>
      <c r="H932">
        <f t="shared" si="30"/>
        <v>3</v>
      </c>
      <c r="I932" t="str">
        <f t="shared" si="31"/>
        <v>🍺🍺🍺</v>
      </c>
      <c r="J932" s="3" t="str">
        <f>VLOOKUP(E932,Länderkennzeichen!$G$1:$J$250,3,0)</f>
        <v>GER</v>
      </c>
      <c r="K932" t="str">
        <f>VLOOKUP(E932,Länderkennzeichen!$G$1:$J$250,4,0)</f>
        <v>Deutschland</v>
      </c>
    </row>
    <row r="933" spans="1:11" x14ac:dyDescent="0.2">
      <c r="A933" s="22">
        <v>931</v>
      </c>
      <c r="B933" s="11" t="s">
        <v>987</v>
      </c>
      <c r="C933" s="17">
        <v>0.5</v>
      </c>
      <c r="D933" s="76">
        <v>5.4</v>
      </c>
      <c r="E933" s="24" t="s">
        <v>966</v>
      </c>
      <c r="F933" s="24" t="s">
        <v>1064</v>
      </c>
      <c r="G933" s="3" t="s">
        <v>137</v>
      </c>
      <c r="H933">
        <f t="shared" si="30"/>
        <v>3</v>
      </c>
      <c r="I933" t="str">
        <f t="shared" si="31"/>
        <v>🍺🍺🍺</v>
      </c>
      <c r="J933" s="3" t="str">
        <f>VLOOKUP(E933,Länderkennzeichen!$G$1:$J$250,3,0)</f>
        <v>AUT</v>
      </c>
      <c r="K933" t="str">
        <f>VLOOKUP(E933,Länderkennzeichen!$G$1:$J$250,4,0)</f>
        <v>Österreich</v>
      </c>
    </row>
    <row r="934" spans="1:11" x14ac:dyDescent="0.2">
      <c r="A934" s="22">
        <v>932</v>
      </c>
      <c r="B934" s="11" t="s">
        <v>988</v>
      </c>
      <c r="C934" s="17">
        <v>0.5</v>
      </c>
      <c r="D934" s="76">
        <v>4.8</v>
      </c>
      <c r="E934" s="24" t="s">
        <v>958</v>
      </c>
      <c r="F934" s="24" t="s">
        <v>1064</v>
      </c>
      <c r="G934" s="3" t="s">
        <v>153</v>
      </c>
      <c r="H934">
        <f t="shared" si="30"/>
        <v>3</v>
      </c>
      <c r="I934" t="str">
        <f t="shared" si="31"/>
        <v>🍺🍺🍺</v>
      </c>
      <c r="J934" s="3" t="str">
        <f>VLOOKUP(E934,Länderkennzeichen!$G$1:$J$250,3,0)</f>
        <v>GER</v>
      </c>
      <c r="K934" t="str">
        <f>VLOOKUP(E934,Länderkennzeichen!$G$1:$J$250,4,0)</f>
        <v>Deutschland</v>
      </c>
    </row>
    <row r="935" spans="1:11" x14ac:dyDescent="0.2">
      <c r="A935" s="22">
        <v>933</v>
      </c>
      <c r="B935" s="11" t="s">
        <v>989</v>
      </c>
      <c r="C935" s="17">
        <v>0.5</v>
      </c>
      <c r="D935" s="77">
        <v>7.1</v>
      </c>
      <c r="E935" s="24" t="s">
        <v>966</v>
      </c>
      <c r="F935" s="24" t="s">
        <v>1064</v>
      </c>
      <c r="G935" s="16" t="s">
        <v>137</v>
      </c>
      <c r="H935">
        <f t="shared" si="30"/>
        <v>3</v>
      </c>
      <c r="I935" t="str">
        <f t="shared" si="31"/>
        <v>🍺🍺🍺</v>
      </c>
      <c r="J935" s="3" t="str">
        <f>VLOOKUP(E935,Länderkennzeichen!$G$1:$J$250,3,0)</f>
        <v>AUT</v>
      </c>
      <c r="K935" t="str">
        <f>VLOOKUP(E935,Länderkennzeichen!$G$1:$J$250,4,0)</f>
        <v>Österreich</v>
      </c>
    </row>
    <row r="936" spans="1:11" x14ac:dyDescent="0.2">
      <c r="A936" s="22">
        <v>934</v>
      </c>
      <c r="B936" s="11" t="s">
        <v>990</v>
      </c>
      <c r="C936" s="17">
        <v>0.5</v>
      </c>
      <c r="D936" s="76">
        <v>4.9000000000000004</v>
      </c>
      <c r="E936" s="24" t="s">
        <v>958</v>
      </c>
      <c r="F936" s="24" t="s">
        <v>1064</v>
      </c>
      <c r="G936" s="3" t="s">
        <v>153</v>
      </c>
      <c r="H936">
        <f t="shared" si="30"/>
        <v>3</v>
      </c>
      <c r="I936" t="str">
        <f t="shared" si="31"/>
        <v>🍺🍺🍺</v>
      </c>
      <c r="J936" s="3" t="str">
        <f>VLOOKUP(E936,Länderkennzeichen!$G$1:$J$250,3,0)</f>
        <v>GER</v>
      </c>
      <c r="K936" t="str">
        <f>VLOOKUP(E936,Länderkennzeichen!$G$1:$J$250,4,0)</f>
        <v>Deutschland</v>
      </c>
    </row>
    <row r="937" spans="1:11" x14ac:dyDescent="0.2">
      <c r="A937" s="22">
        <v>935</v>
      </c>
      <c r="B937" s="11" t="s">
        <v>991</v>
      </c>
      <c r="C937" s="17">
        <v>0.33</v>
      </c>
      <c r="D937" s="76">
        <v>6.3</v>
      </c>
      <c r="E937" s="24" t="s">
        <v>1241</v>
      </c>
      <c r="F937" s="24" t="s">
        <v>1064</v>
      </c>
      <c r="G937" s="3" t="s">
        <v>153</v>
      </c>
      <c r="H937">
        <f t="shared" si="30"/>
        <v>3</v>
      </c>
      <c r="I937" t="str">
        <f t="shared" si="31"/>
        <v>🍺🍺🍺</v>
      </c>
      <c r="J937" s="3" t="str">
        <f>VLOOKUP(E937,Länderkennzeichen!$G$1:$J$250,3,0)</f>
        <v>BEL</v>
      </c>
      <c r="K937" t="str">
        <f>VLOOKUP(E937,Länderkennzeichen!$G$1:$J$250,4,0)</f>
        <v>Belgien</v>
      </c>
    </row>
    <row r="938" spans="1:11" x14ac:dyDescent="0.2">
      <c r="A938" s="22">
        <v>936</v>
      </c>
      <c r="B938" s="11" t="s">
        <v>992</v>
      </c>
      <c r="C938" s="17">
        <v>0.5</v>
      </c>
      <c r="D938" s="76">
        <v>4.9000000000000004</v>
      </c>
      <c r="E938" s="24" t="s">
        <v>958</v>
      </c>
      <c r="F938" s="24" t="s">
        <v>1064</v>
      </c>
      <c r="G938" s="3" t="s">
        <v>153</v>
      </c>
      <c r="H938">
        <f t="shared" si="30"/>
        <v>3</v>
      </c>
      <c r="I938" t="str">
        <f t="shared" si="31"/>
        <v>🍺🍺🍺</v>
      </c>
      <c r="J938" s="3" t="str">
        <f>VLOOKUP(E938,Länderkennzeichen!$G$1:$J$250,3,0)</f>
        <v>GER</v>
      </c>
      <c r="K938" t="str">
        <f>VLOOKUP(E938,Länderkennzeichen!$G$1:$J$250,4,0)</f>
        <v>Deutschland</v>
      </c>
    </row>
    <row r="939" spans="1:11" x14ac:dyDescent="0.2">
      <c r="A939" s="22">
        <v>937</v>
      </c>
      <c r="B939" s="11" t="s">
        <v>993</v>
      </c>
      <c r="C939" s="17">
        <v>0.5</v>
      </c>
      <c r="D939" s="76">
        <v>5.5</v>
      </c>
      <c r="E939" s="24" t="s">
        <v>958</v>
      </c>
      <c r="F939" s="24" t="s">
        <v>1064</v>
      </c>
      <c r="G939" s="3" t="s">
        <v>153</v>
      </c>
      <c r="H939">
        <f t="shared" si="30"/>
        <v>3</v>
      </c>
      <c r="I939" t="str">
        <f t="shared" si="31"/>
        <v>🍺🍺🍺</v>
      </c>
      <c r="J939" s="3" t="str">
        <f>VLOOKUP(E939,Länderkennzeichen!$G$1:$J$250,3,0)</f>
        <v>GER</v>
      </c>
      <c r="K939" t="str">
        <f>VLOOKUP(E939,Länderkennzeichen!$G$1:$J$250,4,0)</f>
        <v>Deutschland</v>
      </c>
    </row>
    <row r="940" spans="1:11" x14ac:dyDescent="0.2">
      <c r="A940" s="22">
        <v>938</v>
      </c>
      <c r="B940" s="11" t="s">
        <v>994</v>
      </c>
      <c r="C940" s="17">
        <v>0.5</v>
      </c>
      <c r="D940" s="76">
        <v>5.6</v>
      </c>
      <c r="E940" s="24" t="s">
        <v>958</v>
      </c>
      <c r="F940" s="24" t="s">
        <v>1064</v>
      </c>
      <c r="G940" s="3" t="s">
        <v>137</v>
      </c>
      <c r="H940">
        <f t="shared" si="30"/>
        <v>3</v>
      </c>
      <c r="I940" t="str">
        <f t="shared" si="31"/>
        <v>🍺🍺🍺</v>
      </c>
      <c r="J940" s="3" t="str">
        <f>VLOOKUP(E940,Länderkennzeichen!$G$1:$J$250,3,0)</f>
        <v>GER</v>
      </c>
      <c r="K940" t="str">
        <f>VLOOKUP(E940,Länderkennzeichen!$G$1:$J$250,4,0)</f>
        <v>Deutschland</v>
      </c>
    </row>
    <row r="941" spans="1:11" x14ac:dyDescent="0.2">
      <c r="A941" s="22">
        <v>939</v>
      </c>
      <c r="B941" s="11" t="s">
        <v>995</v>
      </c>
      <c r="C941" s="17">
        <v>0.5</v>
      </c>
      <c r="D941" s="76">
        <v>5.2</v>
      </c>
      <c r="E941" s="24" t="s">
        <v>958</v>
      </c>
      <c r="F941" s="24" t="s">
        <v>1064</v>
      </c>
      <c r="G941" s="3" t="s">
        <v>137</v>
      </c>
      <c r="H941">
        <f t="shared" si="30"/>
        <v>3</v>
      </c>
      <c r="I941" t="str">
        <f t="shared" si="31"/>
        <v>🍺🍺🍺</v>
      </c>
      <c r="J941" s="3" t="str">
        <f>VLOOKUP(E941,Länderkennzeichen!$G$1:$J$250,3,0)</f>
        <v>GER</v>
      </c>
      <c r="K941" t="str">
        <f>VLOOKUP(E941,Länderkennzeichen!$G$1:$J$250,4,0)</f>
        <v>Deutschland</v>
      </c>
    </row>
    <row r="942" spans="1:11" x14ac:dyDescent="0.2">
      <c r="A942" s="22">
        <v>940</v>
      </c>
      <c r="B942" s="11" t="s">
        <v>996</v>
      </c>
      <c r="C942" s="17">
        <v>0.5</v>
      </c>
      <c r="D942" s="76">
        <v>4.9000000000000004</v>
      </c>
      <c r="E942" s="24" t="s">
        <v>958</v>
      </c>
      <c r="F942" s="24" t="s">
        <v>1064</v>
      </c>
      <c r="G942" s="3" t="s">
        <v>138</v>
      </c>
      <c r="H942">
        <f t="shared" si="30"/>
        <v>1</v>
      </c>
      <c r="I942" t="str">
        <f t="shared" si="31"/>
        <v>🍺</v>
      </c>
      <c r="J942" s="3" t="str">
        <f>VLOOKUP(E942,Länderkennzeichen!$G$1:$J$250,3,0)</f>
        <v>GER</v>
      </c>
      <c r="K942" t="str">
        <f>VLOOKUP(E942,Länderkennzeichen!$G$1:$J$250,4,0)</f>
        <v>Deutschland</v>
      </c>
    </row>
    <row r="943" spans="1:11" x14ac:dyDescent="0.2">
      <c r="A943" s="22">
        <v>941</v>
      </c>
      <c r="B943" s="12" t="s">
        <v>997</v>
      </c>
      <c r="C943" s="18">
        <v>0.5</v>
      </c>
      <c r="D943" s="78">
        <v>4.9000000000000004</v>
      </c>
      <c r="E943" s="32" t="s">
        <v>958</v>
      </c>
      <c r="F943" s="32" t="s">
        <v>1064</v>
      </c>
      <c r="G943" s="4" t="s">
        <v>153</v>
      </c>
      <c r="H943">
        <f t="shared" si="30"/>
        <v>3</v>
      </c>
      <c r="I943" t="str">
        <f t="shared" si="31"/>
        <v>🍺🍺🍺</v>
      </c>
      <c r="J943" s="3" t="str">
        <f>VLOOKUP(E943,Länderkennzeichen!$G$1:$J$250,3,0)</f>
        <v>GER</v>
      </c>
      <c r="K943" t="str">
        <f>VLOOKUP(E943,Länderkennzeichen!$G$1:$J$250,4,0)</f>
        <v>Deutschland</v>
      </c>
    </row>
    <row r="944" spans="1:11" x14ac:dyDescent="0.2">
      <c r="A944" s="22">
        <v>942</v>
      </c>
      <c r="B944" s="11" t="s">
        <v>998</v>
      </c>
      <c r="C944" s="17">
        <v>0.5</v>
      </c>
      <c r="D944" s="79">
        <v>5.2</v>
      </c>
      <c r="E944" s="24" t="s">
        <v>958</v>
      </c>
      <c r="F944" s="24" t="s">
        <v>1065</v>
      </c>
      <c r="G944" s="16" t="s">
        <v>137</v>
      </c>
      <c r="H944">
        <f t="shared" si="30"/>
        <v>3</v>
      </c>
      <c r="I944" t="str">
        <f t="shared" si="31"/>
        <v>🍺🍺🍺</v>
      </c>
      <c r="J944" s="3" t="str">
        <f>VLOOKUP(E944,Länderkennzeichen!$G$1:$J$250,3,0)</f>
        <v>GER</v>
      </c>
      <c r="K944" t="str">
        <f>VLOOKUP(E944,Länderkennzeichen!$G$1:$J$250,4,0)</f>
        <v>Deutschland</v>
      </c>
    </row>
    <row r="945" spans="1:11" x14ac:dyDescent="0.2">
      <c r="A945" s="22">
        <v>943</v>
      </c>
      <c r="B945" s="11" t="s">
        <v>999</v>
      </c>
      <c r="C945" s="17">
        <v>0.5</v>
      </c>
      <c r="D945" s="79">
        <v>5.4</v>
      </c>
      <c r="E945" s="24" t="s">
        <v>958</v>
      </c>
      <c r="F945" s="24" t="s">
        <v>1065</v>
      </c>
      <c r="G945" s="3" t="s">
        <v>137</v>
      </c>
      <c r="H945">
        <f t="shared" si="30"/>
        <v>3</v>
      </c>
      <c r="I945" t="str">
        <f t="shared" si="31"/>
        <v>🍺🍺🍺</v>
      </c>
      <c r="J945" s="3" t="str">
        <f>VLOOKUP(E945,Länderkennzeichen!$G$1:$J$250,3,0)</f>
        <v>GER</v>
      </c>
      <c r="K945" t="str">
        <f>VLOOKUP(E945,Länderkennzeichen!$G$1:$J$250,4,0)</f>
        <v>Deutschland</v>
      </c>
    </row>
    <row r="946" spans="1:11" x14ac:dyDescent="0.2">
      <c r="A946" s="22">
        <v>944</v>
      </c>
      <c r="B946" s="11" t="s">
        <v>1000</v>
      </c>
      <c r="C946" s="17">
        <v>0.5</v>
      </c>
      <c r="D946" s="79">
        <v>4.7</v>
      </c>
      <c r="E946" s="24" t="s">
        <v>1001</v>
      </c>
      <c r="F946" s="24" t="s">
        <v>1065</v>
      </c>
      <c r="G946" s="3" t="s">
        <v>137</v>
      </c>
      <c r="H946">
        <f t="shared" si="30"/>
        <v>3</v>
      </c>
      <c r="I946" t="str">
        <f t="shared" si="31"/>
        <v>🍺🍺🍺</v>
      </c>
      <c r="J946" s="3" t="str">
        <f>VLOOKUP(E946,Länderkennzeichen!$G$1:$J$250,3,0)</f>
        <v>CZE</v>
      </c>
      <c r="K946" t="str">
        <f>VLOOKUP(E946,Länderkennzeichen!$G$1:$J$250,4,0)</f>
        <v>Tschechien</v>
      </c>
    </row>
    <row r="947" spans="1:11" x14ac:dyDescent="0.2">
      <c r="A947" s="22">
        <v>945</v>
      </c>
      <c r="B947" s="11" t="s">
        <v>1002</v>
      </c>
      <c r="C947" s="17">
        <v>0.5</v>
      </c>
      <c r="D947" s="79">
        <v>5.5</v>
      </c>
      <c r="E947" s="24" t="s">
        <v>958</v>
      </c>
      <c r="F947" s="24" t="s">
        <v>1065</v>
      </c>
      <c r="G947" s="3">
        <v>0</v>
      </c>
      <c r="H947">
        <f t="shared" si="30"/>
        <v>2</v>
      </c>
      <c r="I947" t="str">
        <f t="shared" si="31"/>
        <v>🍺🍺</v>
      </c>
      <c r="J947" s="3" t="str">
        <f>VLOOKUP(E947,Länderkennzeichen!$G$1:$J$250,3,0)</f>
        <v>GER</v>
      </c>
      <c r="K947" t="str">
        <f>VLOOKUP(E947,Länderkennzeichen!$G$1:$J$250,4,0)</f>
        <v>Deutschland</v>
      </c>
    </row>
    <row r="948" spans="1:11" x14ac:dyDescent="0.2">
      <c r="A948" s="22">
        <v>946</v>
      </c>
      <c r="B948" s="11" t="s">
        <v>1003</v>
      </c>
      <c r="C948" s="17">
        <v>0.5</v>
      </c>
      <c r="D948" s="79">
        <v>4.9000000000000004</v>
      </c>
      <c r="E948" s="24" t="s">
        <v>958</v>
      </c>
      <c r="F948" s="24" t="s">
        <v>1065</v>
      </c>
      <c r="G948" s="16" t="s">
        <v>137</v>
      </c>
      <c r="H948">
        <f t="shared" si="30"/>
        <v>3</v>
      </c>
      <c r="I948" t="str">
        <f t="shared" si="31"/>
        <v>🍺🍺🍺</v>
      </c>
      <c r="J948" s="3" t="str">
        <f>VLOOKUP(E948,Länderkennzeichen!$G$1:$J$250,3,0)</f>
        <v>GER</v>
      </c>
      <c r="K948" t="str">
        <f>VLOOKUP(E948,Länderkennzeichen!$G$1:$J$250,4,0)</f>
        <v>Deutschland</v>
      </c>
    </row>
    <row r="949" spans="1:11" x14ac:dyDescent="0.2">
      <c r="A949" s="22">
        <v>947</v>
      </c>
      <c r="B949" s="11" t="s">
        <v>1004</v>
      </c>
      <c r="C949" s="17">
        <v>0.5</v>
      </c>
      <c r="D949" s="79">
        <v>5.0999999999999996</v>
      </c>
      <c r="E949" s="24" t="s">
        <v>958</v>
      </c>
      <c r="F949" s="24" t="s">
        <v>1065</v>
      </c>
      <c r="G949" s="3" t="s">
        <v>137</v>
      </c>
      <c r="H949">
        <f t="shared" si="30"/>
        <v>3</v>
      </c>
      <c r="I949" t="str">
        <f t="shared" si="31"/>
        <v>🍺🍺🍺</v>
      </c>
      <c r="J949" s="3" t="str">
        <f>VLOOKUP(E949,Länderkennzeichen!$G$1:$J$250,3,0)</f>
        <v>GER</v>
      </c>
      <c r="K949" t="str">
        <f>VLOOKUP(E949,Länderkennzeichen!$G$1:$J$250,4,0)</f>
        <v>Deutschland</v>
      </c>
    </row>
    <row r="950" spans="1:11" x14ac:dyDescent="0.2">
      <c r="A950" s="22">
        <v>948</v>
      </c>
      <c r="B950" s="11" t="s">
        <v>1005</v>
      </c>
      <c r="C950" s="17">
        <v>0.5</v>
      </c>
      <c r="D950" s="79">
        <v>5.6</v>
      </c>
      <c r="E950" s="24" t="s">
        <v>958</v>
      </c>
      <c r="F950" s="24" t="s">
        <v>1065</v>
      </c>
      <c r="G950" s="3" t="s">
        <v>137</v>
      </c>
      <c r="H950">
        <f t="shared" si="30"/>
        <v>3</v>
      </c>
      <c r="I950" t="str">
        <f t="shared" si="31"/>
        <v>🍺🍺🍺</v>
      </c>
      <c r="J950" s="3" t="str">
        <f>VLOOKUP(E950,Länderkennzeichen!$G$1:$J$250,3,0)</f>
        <v>GER</v>
      </c>
      <c r="K950" t="str">
        <f>VLOOKUP(E950,Länderkennzeichen!$G$1:$J$250,4,0)</f>
        <v>Deutschland</v>
      </c>
    </row>
    <row r="951" spans="1:11" x14ac:dyDescent="0.2">
      <c r="A951" s="22">
        <v>949</v>
      </c>
      <c r="B951" s="11" t="s">
        <v>1007</v>
      </c>
      <c r="C951" s="17">
        <v>0.33</v>
      </c>
      <c r="D951" s="79">
        <v>6.2</v>
      </c>
      <c r="E951" s="24" t="s">
        <v>1241</v>
      </c>
      <c r="F951" s="24" t="s">
        <v>1065</v>
      </c>
      <c r="G951" s="3">
        <v>0</v>
      </c>
      <c r="H951">
        <f t="shared" si="30"/>
        <v>2</v>
      </c>
      <c r="I951" t="str">
        <f t="shared" si="31"/>
        <v>🍺🍺</v>
      </c>
      <c r="J951" s="3" t="str">
        <f>VLOOKUP(E951,Länderkennzeichen!$G$1:$J$250,3,0)</f>
        <v>BEL</v>
      </c>
      <c r="K951" t="str">
        <f>VLOOKUP(E951,Länderkennzeichen!$G$1:$J$250,4,0)</f>
        <v>Belgien</v>
      </c>
    </row>
    <row r="952" spans="1:11" x14ac:dyDescent="0.2">
      <c r="A952" s="22">
        <v>950</v>
      </c>
      <c r="B952" s="11" t="s">
        <v>1008</v>
      </c>
      <c r="C952" s="17">
        <v>0.5</v>
      </c>
      <c r="D952" s="79">
        <v>5.2</v>
      </c>
      <c r="E952" s="24" t="s">
        <v>958</v>
      </c>
      <c r="F952" s="24" t="s">
        <v>1065</v>
      </c>
      <c r="G952" s="3">
        <v>0</v>
      </c>
      <c r="H952">
        <f t="shared" si="30"/>
        <v>2</v>
      </c>
      <c r="I952" t="str">
        <f t="shared" si="31"/>
        <v>🍺🍺</v>
      </c>
      <c r="J952" s="3" t="str">
        <f>VLOOKUP(E952,Länderkennzeichen!$G$1:$J$250,3,0)</f>
        <v>GER</v>
      </c>
      <c r="K952" t="str">
        <f>VLOOKUP(E952,Länderkennzeichen!$G$1:$J$250,4,0)</f>
        <v>Deutschland</v>
      </c>
    </row>
    <row r="953" spans="1:11" x14ac:dyDescent="0.2">
      <c r="A953" s="22">
        <v>951</v>
      </c>
      <c r="B953" s="11" t="s">
        <v>1009</v>
      </c>
      <c r="C953" s="17">
        <v>0.5</v>
      </c>
      <c r="D953" s="79">
        <v>5.3</v>
      </c>
      <c r="E953" s="24" t="s">
        <v>958</v>
      </c>
      <c r="F953" s="24" t="s">
        <v>1065</v>
      </c>
      <c r="G953" s="3" t="s">
        <v>137</v>
      </c>
      <c r="H953">
        <f t="shared" si="30"/>
        <v>3</v>
      </c>
      <c r="I953" t="str">
        <f t="shared" si="31"/>
        <v>🍺🍺🍺</v>
      </c>
      <c r="J953" s="3" t="str">
        <f>VLOOKUP(E953,Länderkennzeichen!$G$1:$J$250,3,0)</f>
        <v>GER</v>
      </c>
      <c r="K953" t="str">
        <f>VLOOKUP(E953,Länderkennzeichen!$G$1:$J$250,4,0)</f>
        <v>Deutschland</v>
      </c>
    </row>
    <row r="954" spans="1:11" x14ac:dyDescent="0.2">
      <c r="A954" s="22">
        <v>952</v>
      </c>
      <c r="B954" s="11" t="s">
        <v>1010</v>
      </c>
      <c r="C954" s="17">
        <v>0.5</v>
      </c>
      <c r="D954" s="79">
        <v>5.4</v>
      </c>
      <c r="E954" s="24" t="s">
        <v>958</v>
      </c>
      <c r="F954" s="24" t="s">
        <v>1065</v>
      </c>
      <c r="G954" s="3" t="s">
        <v>137</v>
      </c>
      <c r="H954">
        <f t="shared" si="30"/>
        <v>3</v>
      </c>
      <c r="I954" t="str">
        <f t="shared" si="31"/>
        <v>🍺🍺🍺</v>
      </c>
      <c r="J954" s="3" t="str">
        <f>VLOOKUP(E954,Länderkennzeichen!$G$1:$J$250,3,0)</f>
        <v>GER</v>
      </c>
      <c r="K954" t="str">
        <f>VLOOKUP(E954,Länderkennzeichen!$G$1:$J$250,4,0)</f>
        <v>Deutschland</v>
      </c>
    </row>
    <row r="955" spans="1:11" x14ac:dyDescent="0.2">
      <c r="A955" s="22">
        <v>953</v>
      </c>
      <c r="B955" s="11" t="s">
        <v>1011</v>
      </c>
      <c r="C955" s="17">
        <v>0.33</v>
      </c>
      <c r="D955" s="79">
        <v>5.2</v>
      </c>
      <c r="E955" s="24" t="s">
        <v>958</v>
      </c>
      <c r="F955" s="24" t="s">
        <v>1065</v>
      </c>
      <c r="G955" s="3" t="s">
        <v>137</v>
      </c>
      <c r="H955">
        <f t="shared" si="30"/>
        <v>3</v>
      </c>
      <c r="I955" t="str">
        <f t="shared" si="31"/>
        <v>🍺🍺🍺</v>
      </c>
      <c r="J955" s="3" t="str">
        <f>VLOOKUP(E955,Länderkennzeichen!$G$1:$J$250,3,0)</f>
        <v>GER</v>
      </c>
      <c r="K955" t="str">
        <f>VLOOKUP(E955,Länderkennzeichen!$G$1:$J$250,4,0)</f>
        <v>Deutschland</v>
      </c>
    </row>
    <row r="956" spans="1:11" x14ac:dyDescent="0.2">
      <c r="A956" s="22">
        <v>954</v>
      </c>
      <c r="B956" s="11" t="s">
        <v>1012</v>
      </c>
      <c r="C956" s="17">
        <v>0.33</v>
      </c>
      <c r="D956" s="79">
        <v>4.8</v>
      </c>
      <c r="E956" s="24" t="s">
        <v>958</v>
      </c>
      <c r="F956" s="24" t="s">
        <v>1065</v>
      </c>
      <c r="G956" s="3" t="s">
        <v>137</v>
      </c>
      <c r="H956">
        <f t="shared" si="30"/>
        <v>3</v>
      </c>
      <c r="I956" t="str">
        <f t="shared" si="31"/>
        <v>🍺🍺🍺</v>
      </c>
      <c r="J956" s="3" t="str">
        <f>VLOOKUP(E956,Länderkennzeichen!$G$1:$J$250,3,0)</f>
        <v>GER</v>
      </c>
      <c r="K956" t="str">
        <f>VLOOKUP(E956,Länderkennzeichen!$G$1:$J$250,4,0)</f>
        <v>Deutschland</v>
      </c>
    </row>
    <row r="957" spans="1:11" x14ac:dyDescent="0.2">
      <c r="A957" s="22">
        <v>955</v>
      </c>
      <c r="B957" s="11" t="s">
        <v>1013</v>
      </c>
      <c r="C957" s="17">
        <v>0.5</v>
      </c>
      <c r="D957" s="79">
        <v>5.4</v>
      </c>
      <c r="E957" s="24" t="s">
        <v>958</v>
      </c>
      <c r="F957" s="24" t="s">
        <v>1065</v>
      </c>
      <c r="G957" s="3" t="s">
        <v>137</v>
      </c>
      <c r="H957">
        <f t="shared" si="30"/>
        <v>3</v>
      </c>
      <c r="I957" t="str">
        <f t="shared" si="31"/>
        <v>🍺🍺🍺</v>
      </c>
      <c r="J957" s="3" t="str">
        <f>VLOOKUP(E957,Länderkennzeichen!$G$1:$J$250,3,0)</f>
        <v>GER</v>
      </c>
      <c r="K957" t="str">
        <f>VLOOKUP(E957,Länderkennzeichen!$G$1:$J$250,4,0)</f>
        <v>Deutschland</v>
      </c>
    </row>
    <row r="958" spans="1:11" x14ac:dyDescent="0.2">
      <c r="A958" s="22">
        <v>956</v>
      </c>
      <c r="B958" s="11" t="s">
        <v>1014</v>
      </c>
      <c r="C958" s="17">
        <v>0.33</v>
      </c>
      <c r="D958" s="79">
        <v>4.9000000000000004</v>
      </c>
      <c r="E958" s="24" t="s">
        <v>958</v>
      </c>
      <c r="F958" s="24" t="s">
        <v>1065</v>
      </c>
      <c r="G958" s="3" t="s">
        <v>137</v>
      </c>
      <c r="H958">
        <f t="shared" si="30"/>
        <v>3</v>
      </c>
      <c r="I958" t="str">
        <f t="shared" si="31"/>
        <v>🍺🍺🍺</v>
      </c>
      <c r="J958" s="3" t="str">
        <f>VLOOKUP(E958,Länderkennzeichen!$G$1:$J$250,3,0)</f>
        <v>GER</v>
      </c>
      <c r="K958" t="str">
        <f>VLOOKUP(E958,Länderkennzeichen!$G$1:$J$250,4,0)</f>
        <v>Deutschland</v>
      </c>
    </row>
    <row r="959" spans="1:11" x14ac:dyDescent="0.2">
      <c r="A959" s="22">
        <v>957</v>
      </c>
      <c r="B959" s="11" t="s">
        <v>1015</v>
      </c>
      <c r="C959" s="17">
        <v>0.5</v>
      </c>
      <c r="D959" s="79">
        <v>7.2</v>
      </c>
      <c r="E959" s="24" t="s">
        <v>958</v>
      </c>
      <c r="F959" s="24" t="s">
        <v>1065</v>
      </c>
      <c r="G959" s="16" t="s">
        <v>137</v>
      </c>
      <c r="H959">
        <f t="shared" si="30"/>
        <v>3</v>
      </c>
      <c r="I959" t="str">
        <f t="shared" si="31"/>
        <v>🍺🍺🍺</v>
      </c>
      <c r="J959" s="3" t="str">
        <f>VLOOKUP(E959,Länderkennzeichen!$G$1:$J$250,3,0)</f>
        <v>GER</v>
      </c>
      <c r="K959" t="str">
        <f>VLOOKUP(E959,Länderkennzeichen!$G$1:$J$250,4,0)</f>
        <v>Deutschland</v>
      </c>
    </row>
    <row r="960" spans="1:11" x14ac:dyDescent="0.2">
      <c r="A960" s="22">
        <v>958</v>
      </c>
      <c r="B960" s="11" t="s">
        <v>1016</v>
      </c>
      <c r="C960" s="17">
        <v>0.5</v>
      </c>
      <c r="D960" s="79">
        <v>10</v>
      </c>
      <c r="E960" s="24" t="s">
        <v>971</v>
      </c>
      <c r="F960" s="24" t="s">
        <v>1065</v>
      </c>
      <c r="G960" s="3" t="s">
        <v>137</v>
      </c>
      <c r="H960">
        <f t="shared" si="30"/>
        <v>3</v>
      </c>
      <c r="I960" t="str">
        <f t="shared" si="31"/>
        <v>🍺🍺🍺</v>
      </c>
      <c r="J960" s="3" t="str">
        <f>VLOOKUP(E960,Länderkennzeichen!$G$1:$J$250,3,0)</f>
        <v>DEN</v>
      </c>
      <c r="K960" t="str">
        <f>VLOOKUP(E960,Länderkennzeichen!$G$1:$J$250,4,0)</f>
        <v>Dänemark</v>
      </c>
    </row>
    <row r="961" spans="1:11" x14ac:dyDescent="0.2">
      <c r="A961" s="22">
        <v>959</v>
      </c>
      <c r="B961" s="11" t="s">
        <v>1006</v>
      </c>
      <c r="C961" s="17">
        <v>0.5</v>
      </c>
      <c r="D961" s="79">
        <v>4.8</v>
      </c>
      <c r="E961" s="24" t="s">
        <v>958</v>
      </c>
      <c r="F961" s="24" t="s">
        <v>1065</v>
      </c>
      <c r="G961" s="3">
        <v>0</v>
      </c>
      <c r="H961">
        <f t="shared" si="30"/>
        <v>2</v>
      </c>
      <c r="I961" t="str">
        <f t="shared" si="31"/>
        <v>🍺🍺</v>
      </c>
      <c r="J961" s="3" t="str">
        <f>VLOOKUP(E961,Länderkennzeichen!$G$1:$J$250,3,0)</f>
        <v>GER</v>
      </c>
      <c r="K961" t="str">
        <f>VLOOKUP(E961,Länderkennzeichen!$G$1:$J$250,4,0)</f>
        <v>Deutschland</v>
      </c>
    </row>
    <row r="962" spans="1:11" x14ac:dyDescent="0.2">
      <c r="A962" s="22">
        <v>960</v>
      </c>
      <c r="B962" s="11" t="s">
        <v>1017</v>
      </c>
      <c r="C962" s="17">
        <v>0.5</v>
      </c>
      <c r="D962" s="79">
        <v>5.6</v>
      </c>
      <c r="E962" s="24" t="s">
        <v>958</v>
      </c>
      <c r="F962" s="24" t="s">
        <v>1065</v>
      </c>
      <c r="G962" s="3" t="s">
        <v>137</v>
      </c>
      <c r="H962">
        <f t="shared" si="30"/>
        <v>3</v>
      </c>
      <c r="I962" t="str">
        <f t="shared" si="31"/>
        <v>🍺🍺🍺</v>
      </c>
      <c r="J962" s="3" t="str">
        <f>VLOOKUP(E962,Länderkennzeichen!$G$1:$J$250,3,0)</f>
        <v>GER</v>
      </c>
      <c r="K962" t="str">
        <f>VLOOKUP(E962,Länderkennzeichen!$G$1:$J$250,4,0)</f>
        <v>Deutschland</v>
      </c>
    </row>
    <row r="963" spans="1:11" x14ac:dyDescent="0.2">
      <c r="A963" s="22">
        <v>961</v>
      </c>
      <c r="B963" s="11" t="s">
        <v>1018</v>
      </c>
      <c r="C963" s="17">
        <v>0.5</v>
      </c>
      <c r="D963" s="79">
        <v>5.3</v>
      </c>
      <c r="E963" s="24" t="s">
        <v>958</v>
      </c>
      <c r="F963" s="24" t="s">
        <v>1065</v>
      </c>
      <c r="G963" s="3" t="s">
        <v>137</v>
      </c>
      <c r="H963">
        <f t="shared" si="30"/>
        <v>3</v>
      </c>
      <c r="I963" t="str">
        <f t="shared" si="31"/>
        <v>🍺🍺🍺</v>
      </c>
      <c r="J963" s="3" t="str">
        <f>VLOOKUP(E963,Länderkennzeichen!$G$1:$J$250,3,0)</f>
        <v>GER</v>
      </c>
      <c r="K963" t="str">
        <f>VLOOKUP(E963,Länderkennzeichen!$G$1:$J$250,4,0)</f>
        <v>Deutschland</v>
      </c>
    </row>
    <row r="964" spans="1:11" x14ac:dyDescent="0.2">
      <c r="A964" s="22">
        <v>962</v>
      </c>
      <c r="B964" s="11" t="s">
        <v>1019</v>
      </c>
      <c r="C964" s="17">
        <v>0.5</v>
      </c>
      <c r="D964" s="79">
        <v>5.5</v>
      </c>
      <c r="E964" s="24" t="s">
        <v>958</v>
      </c>
      <c r="F964" s="24" t="s">
        <v>1065</v>
      </c>
      <c r="G964" s="3" t="s">
        <v>137</v>
      </c>
      <c r="H964">
        <f t="shared" si="30"/>
        <v>3</v>
      </c>
      <c r="I964" t="str">
        <f t="shared" si="31"/>
        <v>🍺🍺🍺</v>
      </c>
      <c r="J964" s="3" t="str">
        <f>VLOOKUP(E964,Länderkennzeichen!$G$1:$J$250,3,0)</f>
        <v>GER</v>
      </c>
      <c r="K964" t="str">
        <f>VLOOKUP(E964,Länderkennzeichen!$G$1:$J$250,4,0)</f>
        <v>Deutschland</v>
      </c>
    </row>
    <row r="965" spans="1:11" x14ac:dyDescent="0.2">
      <c r="A965" s="22">
        <v>963</v>
      </c>
      <c r="B965" s="11" t="s">
        <v>1020</v>
      </c>
      <c r="C965" s="17">
        <v>0.5</v>
      </c>
      <c r="D965" s="79">
        <v>4.9000000000000004</v>
      </c>
      <c r="E965" s="24" t="s">
        <v>958</v>
      </c>
      <c r="F965" s="24" t="s">
        <v>1065</v>
      </c>
      <c r="G965" s="3">
        <v>0</v>
      </c>
      <c r="H965">
        <f t="shared" si="30"/>
        <v>2</v>
      </c>
      <c r="I965" t="str">
        <f t="shared" si="31"/>
        <v>🍺🍺</v>
      </c>
      <c r="J965" s="3" t="str">
        <f>VLOOKUP(E965,Länderkennzeichen!$G$1:$J$250,3,0)</f>
        <v>GER</v>
      </c>
      <c r="K965" t="str">
        <f>VLOOKUP(E965,Länderkennzeichen!$G$1:$J$250,4,0)</f>
        <v>Deutschland</v>
      </c>
    </row>
    <row r="966" spans="1:11" x14ac:dyDescent="0.2">
      <c r="A966" s="22">
        <v>964</v>
      </c>
      <c r="B966" s="11" t="s">
        <v>1021</v>
      </c>
      <c r="C966" s="17">
        <v>0.5</v>
      </c>
      <c r="D966" s="79">
        <v>4.5</v>
      </c>
      <c r="E966" s="24" t="s">
        <v>958</v>
      </c>
      <c r="F966" s="24" t="s">
        <v>1065</v>
      </c>
      <c r="G966" s="16" t="s">
        <v>138</v>
      </c>
      <c r="H966">
        <f t="shared" si="30"/>
        <v>1</v>
      </c>
      <c r="I966" t="str">
        <f t="shared" si="31"/>
        <v>🍺</v>
      </c>
      <c r="J966" s="3" t="str">
        <f>VLOOKUP(E966,Länderkennzeichen!$G$1:$J$250,3,0)</f>
        <v>GER</v>
      </c>
      <c r="K966" t="str">
        <f>VLOOKUP(E966,Länderkennzeichen!$G$1:$J$250,4,0)</f>
        <v>Deutschland</v>
      </c>
    </row>
    <row r="967" spans="1:11" x14ac:dyDescent="0.2">
      <c r="A967" s="22">
        <v>965</v>
      </c>
      <c r="B967" s="11" t="s">
        <v>1022</v>
      </c>
      <c r="C967" s="17">
        <v>0.33</v>
      </c>
      <c r="D967" s="79">
        <v>4.8</v>
      </c>
      <c r="E967" s="24" t="s">
        <v>958</v>
      </c>
      <c r="F967" s="24" t="s">
        <v>1065</v>
      </c>
      <c r="G967" s="3">
        <v>0</v>
      </c>
      <c r="H967">
        <f t="shared" si="30"/>
        <v>2</v>
      </c>
      <c r="I967" t="str">
        <f t="shared" si="31"/>
        <v>🍺🍺</v>
      </c>
      <c r="J967" s="3" t="str">
        <f>VLOOKUP(E967,Länderkennzeichen!$G$1:$J$250,3,0)</f>
        <v>GER</v>
      </c>
      <c r="K967" t="str">
        <f>VLOOKUP(E967,Länderkennzeichen!$G$1:$J$250,4,0)</f>
        <v>Deutschland</v>
      </c>
    </row>
    <row r="968" spans="1:11" x14ac:dyDescent="0.2">
      <c r="A968" s="22">
        <v>966</v>
      </c>
      <c r="B968" s="11" t="s">
        <v>1023</v>
      </c>
      <c r="C968" s="17">
        <v>0.33</v>
      </c>
      <c r="D968" s="79">
        <v>5.4</v>
      </c>
      <c r="E968" s="24" t="s">
        <v>958</v>
      </c>
      <c r="F968" s="24" t="s">
        <v>1065</v>
      </c>
      <c r="G968" s="3" t="s">
        <v>137</v>
      </c>
      <c r="H968">
        <f t="shared" si="30"/>
        <v>3</v>
      </c>
      <c r="I968" t="str">
        <f t="shared" si="31"/>
        <v>🍺🍺🍺</v>
      </c>
      <c r="J968" s="3" t="str">
        <f>VLOOKUP(E968,Länderkennzeichen!$G$1:$J$250,3,0)</f>
        <v>GER</v>
      </c>
      <c r="K968" t="str">
        <f>VLOOKUP(E968,Länderkennzeichen!$G$1:$J$250,4,0)</f>
        <v>Deutschland</v>
      </c>
    </row>
    <row r="969" spans="1:11" x14ac:dyDescent="0.2">
      <c r="A969" s="22">
        <v>967</v>
      </c>
      <c r="B969" s="11" t="s">
        <v>1024</v>
      </c>
      <c r="C969" s="17">
        <v>0.5</v>
      </c>
      <c r="D969" s="79">
        <v>5.2</v>
      </c>
      <c r="E969" s="24" t="s">
        <v>958</v>
      </c>
      <c r="F969" s="24" t="s">
        <v>1065</v>
      </c>
      <c r="G969" s="3" t="s">
        <v>137</v>
      </c>
      <c r="H969">
        <f t="shared" si="30"/>
        <v>3</v>
      </c>
      <c r="I969" t="str">
        <f t="shared" si="31"/>
        <v>🍺🍺🍺</v>
      </c>
      <c r="J969" s="3" t="str">
        <f>VLOOKUP(E969,Länderkennzeichen!$G$1:$J$250,3,0)</f>
        <v>GER</v>
      </c>
      <c r="K969" t="str">
        <f>VLOOKUP(E969,Länderkennzeichen!$G$1:$J$250,4,0)</f>
        <v>Deutschland</v>
      </c>
    </row>
    <row r="970" spans="1:11" x14ac:dyDescent="0.2">
      <c r="A970" s="22">
        <v>968</v>
      </c>
      <c r="B970" s="11" t="s">
        <v>1025</v>
      </c>
      <c r="C970" s="17">
        <v>0.5</v>
      </c>
      <c r="D970" s="79">
        <v>4.9000000000000004</v>
      </c>
      <c r="E970" s="24" t="s">
        <v>958</v>
      </c>
      <c r="F970" s="24" t="s">
        <v>1065</v>
      </c>
      <c r="G970" s="3">
        <v>0</v>
      </c>
      <c r="H970">
        <f t="shared" si="30"/>
        <v>2</v>
      </c>
      <c r="I970" t="str">
        <f t="shared" si="31"/>
        <v>🍺🍺</v>
      </c>
      <c r="J970" s="3" t="str">
        <f>VLOOKUP(E970,Länderkennzeichen!$G$1:$J$250,3,0)</f>
        <v>GER</v>
      </c>
      <c r="K970" t="str">
        <f>VLOOKUP(E970,Länderkennzeichen!$G$1:$J$250,4,0)</f>
        <v>Deutschland</v>
      </c>
    </row>
    <row r="971" spans="1:11" x14ac:dyDescent="0.2">
      <c r="A971" s="22">
        <v>969</v>
      </c>
      <c r="B971" s="11" t="s">
        <v>1026</v>
      </c>
      <c r="C971" s="17">
        <v>0.5</v>
      </c>
      <c r="D971" s="79">
        <v>4.9000000000000004</v>
      </c>
      <c r="E971" s="24" t="s">
        <v>971</v>
      </c>
      <c r="F971" s="24" t="s">
        <v>1065</v>
      </c>
      <c r="G971" s="3">
        <v>0</v>
      </c>
      <c r="H971">
        <f t="shared" si="30"/>
        <v>2</v>
      </c>
      <c r="I971" t="str">
        <f t="shared" si="31"/>
        <v>🍺🍺</v>
      </c>
      <c r="J971" s="3" t="str">
        <f>VLOOKUP(E971,Länderkennzeichen!$G$1:$J$250,3,0)</f>
        <v>DEN</v>
      </c>
      <c r="K971" t="str">
        <f>VLOOKUP(E971,Länderkennzeichen!$G$1:$J$250,4,0)</f>
        <v>Dänemark</v>
      </c>
    </row>
    <row r="972" spans="1:11" x14ac:dyDescent="0.2">
      <c r="A972" s="22">
        <v>970</v>
      </c>
      <c r="B972" s="11" t="s">
        <v>1027</v>
      </c>
      <c r="C972" s="17">
        <v>0.33</v>
      </c>
      <c r="D972" s="79">
        <v>5.6</v>
      </c>
      <c r="E972" s="24" t="s">
        <v>966</v>
      </c>
      <c r="F972" s="24" t="s">
        <v>1065</v>
      </c>
      <c r="G972" s="3" t="s">
        <v>137</v>
      </c>
      <c r="H972">
        <f t="shared" si="30"/>
        <v>3</v>
      </c>
      <c r="I972" t="str">
        <f t="shared" si="31"/>
        <v>🍺🍺🍺</v>
      </c>
      <c r="J972" s="3" t="str">
        <f>VLOOKUP(E972,Länderkennzeichen!$G$1:$J$250,3,0)</f>
        <v>AUT</v>
      </c>
      <c r="K972" t="str">
        <f>VLOOKUP(E972,Länderkennzeichen!$G$1:$J$250,4,0)</f>
        <v>Österreich</v>
      </c>
    </row>
    <row r="973" spans="1:11" x14ac:dyDescent="0.2">
      <c r="A973" s="22">
        <v>971</v>
      </c>
      <c r="B973" s="11" t="s">
        <v>1031</v>
      </c>
      <c r="C973" s="17">
        <v>0.5</v>
      </c>
      <c r="D973" s="79">
        <v>5.2</v>
      </c>
      <c r="E973" s="24" t="s">
        <v>958</v>
      </c>
      <c r="F973" s="24" t="s">
        <v>1065</v>
      </c>
      <c r="G973" s="3" t="s">
        <v>137</v>
      </c>
      <c r="H973">
        <f t="shared" si="30"/>
        <v>3</v>
      </c>
      <c r="I973" t="str">
        <f t="shared" si="31"/>
        <v>🍺🍺🍺</v>
      </c>
      <c r="J973" s="3" t="str">
        <f>VLOOKUP(E973,Länderkennzeichen!$G$1:$J$250,3,0)</f>
        <v>GER</v>
      </c>
      <c r="K973" t="str">
        <f>VLOOKUP(E973,Länderkennzeichen!$G$1:$J$250,4,0)</f>
        <v>Deutschland</v>
      </c>
    </row>
    <row r="974" spans="1:11" x14ac:dyDescent="0.2">
      <c r="A974" s="22">
        <v>972</v>
      </c>
      <c r="B974" s="11" t="s">
        <v>1032</v>
      </c>
      <c r="C974" s="17">
        <v>0.33</v>
      </c>
      <c r="D974" s="79">
        <v>4.8</v>
      </c>
      <c r="E974" s="24" t="s">
        <v>958</v>
      </c>
      <c r="F974" s="24" t="s">
        <v>1065</v>
      </c>
      <c r="G974" s="3">
        <v>0</v>
      </c>
      <c r="H974">
        <f t="shared" si="30"/>
        <v>2</v>
      </c>
      <c r="I974" t="str">
        <f t="shared" si="31"/>
        <v>🍺🍺</v>
      </c>
      <c r="J974" s="3" t="str">
        <f>VLOOKUP(E974,Länderkennzeichen!$G$1:$J$250,3,0)</f>
        <v>GER</v>
      </c>
      <c r="K974" t="str">
        <f>VLOOKUP(E974,Länderkennzeichen!$G$1:$J$250,4,0)</f>
        <v>Deutschland</v>
      </c>
    </row>
    <row r="975" spans="1:11" x14ac:dyDescent="0.2">
      <c r="A975" s="22">
        <v>973</v>
      </c>
      <c r="B975" s="11" t="s">
        <v>1035</v>
      </c>
      <c r="C975" s="17">
        <v>0.5</v>
      </c>
      <c r="D975" s="79">
        <v>5</v>
      </c>
      <c r="E975" s="24" t="s">
        <v>958</v>
      </c>
      <c r="F975" s="24" t="s">
        <v>1065</v>
      </c>
      <c r="G975" s="3" t="str">
        <f>+G977</f>
        <v>+</v>
      </c>
      <c r="H975">
        <f t="shared" si="30"/>
        <v>3</v>
      </c>
      <c r="I975" t="str">
        <f t="shared" si="31"/>
        <v>🍺🍺🍺</v>
      </c>
      <c r="J975" s="3" t="str">
        <f>VLOOKUP(E975,Länderkennzeichen!$G$1:$J$250,3,0)</f>
        <v>GER</v>
      </c>
      <c r="K975" t="str">
        <f>VLOOKUP(E975,Länderkennzeichen!$G$1:$J$250,4,0)</f>
        <v>Deutschland</v>
      </c>
    </row>
    <row r="976" spans="1:11" x14ac:dyDescent="0.2">
      <c r="A976" s="22">
        <v>974</v>
      </c>
      <c r="B976" s="11" t="s">
        <v>1036</v>
      </c>
      <c r="C976" s="17">
        <v>0.5</v>
      </c>
      <c r="D976" s="79">
        <v>5.2</v>
      </c>
      <c r="E976" s="24" t="s">
        <v>958</v>
      </c>
      <c r="F976" s="24" t="s">
        <v>1065</v>
      </c>
      <c r="G976" s="3" t="s">
        <v>137</v>
      </c>
      <c r="H976">
        <f t="shared" ref="H976:H1039" si="32">IF(G976="-",1,IF(G976=0,2,3))</f>
        <v>3</v>
      </c>
      <c r="I976" t="str">
        <f t="shared" ref="I976:I1039" si="33">REPT($I$3,H976)</f>
        <v>🍺🍺🍺</v>
      </c>
      <c r="J976" s="3" t="str">
        <f>VLOOKUP(E976,Länderkennzeichen!$G$1:$J$250,3,0)</f>
        <v>GER</v>
      </c>
      <c r="K976" t="str">
        <f>VLOOKUP(E976,Länderkennzeichen!$G$1:$J$250,4,0)</f>
        <v>Deutschland</v>
      </c>
    </row>
    <row r="977" spans="1:11" x14ac:dyDescent="0.2">
      <c r="A977" s="22">
        <v>975</v>
      </c>
      <c r="B977" s="11" t="s">
        <v>1037</v>
      </c>
      <c r="C977" s="17">
        <v>0.5</v>
      </c>
      <c r="D977" s="79">
        <v>4.9000000000000004</v>
      </c>
      <c r="E977" s="24" t="s">
        <v>958</v>
      </c>
      <c r="F977" s="24" t="s">
        <v>1065</v>
      </c>
      <c r="G977" s="3" t="s">
        <v>137</v>
      </c>
      <c r="H977">
        <f t="shared" si="32"/>
        <v>3</v>
      </c>
      <c r="I977" t="str">
        <f t="shared" si="33"/>
        <v>🍺🍺🍺</v>
      </c>
      <c r="J977" s="3" t="str">
        <f>VLOOKUP(E977,Länderkennzeichen!$G$1:$J$250,3,0)</f>
        <v>GER</v>
      </c>
      <c r="K977" t="str">
        <f>VLOOKUP(E977,Länderkennzeichen!$G$1:$J$250,4,0)</f>
        <v>Deutschland</v>
      </c>
    </row>
    <row r="978" spans="1:11" x14ac:dyDescent="0.2">
      <c r="A978" s="22">
        <v>976</v>
      </c>
      <c r="B978" s="11" t="s">
        <v>1038</v>
      </c>
      <c r="C978" s="17">
        <v>0.5</v>
      </c>
      <c r="D978" s="79">
        <v>4.9000000000000004</v>
      </c>
      <c r="E978" s="24" t="s">
        <v>958</v>
      </c>
      <c r="F978" s="24" t="s">
        <v>1065</v>
      </c>
      <c r="G978" s="3" t="s">
        <v>137</v>
      </c>
      <c r="H978">
        <f t="shared" si="32"/>
        <v>3</v>
      </c>
      <c r="I978" t="str">
        <f t="shared" si="33"/>
        <v>🍺🍺🍺</v>
      </c>
      <c r="J978" s="3" t="str">
        <f>VLOOKUP(E978,Länderkennzeichen!$G$1:$J$250,3,0)</f>
        <v>GER</v>
      </c>
      <c r="K978" t="str">
        <f>VLOOKUP(E978,Länderkennzeichen!$G$1:$J$250,4,0)</f>
        <v>Deutschland</v>
      </c>
    </row>
    <row r="979" spans="1:11" x14ac:dyDescent="0.2">
      <c r="A979" s="22">
        <v>977</v>
      </c>
      <c r="B979" s="11" t="s">
        <v>1039</v>
      </c>
      <c r="C979" s="17">
        <v>0.5</v>
      </c>
      <c r="D979" s="79">
        <v>5</v>
      </c>
      <c r="E979" s="24" t="s">
        <v>958</v>
      </c>
      <c r="F979" s="24" t="s">
        <v>1065</v>
      </c>
      <c r="G979" s="3" t="s">
        <v>137</v>
      </c>
      <c r="H979">
        <f t="shared" si="32"/>
        <v>3</v>
      </c>
      <c r="I979" t="str">
        <f t="shared" si="33"/>
        <v>🍺🍺🍺</v>
      </c>
      <c r="J979" s="3" t="str">
        <f>VLOOKUP(E979,Länderkennzeichen!$G$1:$J$250,3,0)</f>
        <v>GER</v>
      </c>
      <c r="K979" t="str">
        <f>VLOOKUP(E979,Länderkennzeichen!$G$1:$J$250,4,0)</f>
        <v>Deutschland</v>
      </c>
    </row>
    <row r="980" spans="1:11" x14ac:dyDescent="0.2">
      <c r="A980" s="22">
        <v>978</v>
      </c>
      <c r="B980" s="11" t="s">
        <v>1040</v>
      </c>
      <c r="C980" s="17">
        <v>0.33</v>
      </c>
      <c r="D980" s="79">
        <v>5.6</v>
      </c>
      <c r="E980" s="24" t="s">
        <v>958</v>
      </c>
      <c r="F980" s="24" t="s">
        <v>1065</v>
      </c>
      <c r="G980" s="3" t="s">
        <v>137</v>
      </c>
      <c r="H980">
        <f t="shared" si="32"/>
        <v>3</v>
      </c>
      <c r="I980" t="str">
        <f t="shared" si="33"/>
        <v>🍺🍺🍺</v>
      </c>
      <c r="J980" s="3" t="str">
        <f>VLOOKUP(E980,Länderkennzeichen!$G$1:$J$250,3,0)</f>
        <v>GER</v>
      </c>
      <c r="K980" t="str">
        <f>VLOOKUP(E980,Länderkennzeichen!$G$1:$J$250,4,0)</f>
        <v>Deutschland</v>
      </c>
    </row>
    <row r="981" spans="1:11" x14ac:dyDescent="0.2">
      <c r="A981" s="22">
        <v>979</v>
      </c>
      <c r="B981" s="11" t="s">
        <v>1041</v>
      </c>
      <c r="C981" s="17">
        <v>0.5</v>
      </c>
      <c r="D981" s="79">
        <v>5.5</v>
      </c>
      <c r="E981" s="24" t="s">
        <v>958</v>
      </c>
      <c r="F981" s="24" t="s">
        <v>1065</v>
      </c>
      <c r="G981" s="3" t="s">
        <v>137</v>
      </c>
      <c r="H981">
        <f t="shared" si="32"/>
        <v>3</v>
      </c>
      <c r="I981" t="str">
        <f t="shared" si="33"/>
        <v>🍺🍺🍺</v>
      </c>
      <c r="J981" s="3" t="str">
        <f>VLOOKUP(E981,Länderkennzeichen!$G$1:$J$250,3,0)</f>
        <v>GER</v>
      </c>
      <c r="K981" t="str">
        <f>VLOOKUP(E981,Länderkennzeichen!$G$1:$J$250,4,0)</f>
        <v>Deutschland</v>
      </c>
    </row>
    <row r="982" spans="1:11" x14ac:dyDescent="0.2">
      <c r="A982" s="22">
        <v>980</v>
      </c>
      <c r="B982" s="11" t="s">
        <v>1043</v>
      </c>
      <c r="C982" s="17">
        <v>0.5</v>
      </c>
      <c r="D982" s="79">
        <v>5</v>
      </c>
      <c r="E982" s="24" t="s">
        <v>958</v>
      </c>
      <c r="F982" s="24" t="s">
        <v>1065</v>
      </c>
      <c r="G982" s="3" t="s">
        <v>137</v>
      </c>
      <c r="H982">
        <f t="shared" si="32"/>
        <v>3</v>
      </c>
      <c r="I982" t="str">
        <f t="shared" si="33"/>
        <v>🍺🍺🍺</v>
      </c>
      <c r="J982" s="3" t="str">
        <f>VLOOKUP(E982,Länderkennzeichen!$G$1:$J$250,3,0)</f>
        <v>GER</v>
      </c>
      <c r="K982" t="str">
        <f>VLOOKUP(E982,Länderkennzeichen!$G$1:$J$250,4,0)</f>
        <v>Deutschland</v>
      </c>
    </row>
    <row r="983" spans="1:11" x14ac:dyDescent="0.2">
      <c r="A983" s="22">
        <v>981</v>
      </c>
      <c r="B983" s="11" t="s">
        <v>1044</v>
      </c>
      <c r="C983" s="17">
        <v>0.5</v>
      </c>
      <c r="D983" s="79">
        <v>5.0999999999999996</v>
      </c>
      <c r="E983" s="24" t="s">
        <v>958</v>
      </c>
      <c r="F983" s="24" t="s">
        <v>1065</v>
      </c>
      <c r="G983" s="3" t="s">
        <v>137</v>
      </c>
      <c r="H983">
        <f t="shared" si="32"/>
        <v>3</v>
      </c>
      <c r="I983" t="str">
        <f t="shared" si="33"/>
        <v>🍺🍺🍺</v>
      </c>
      <c r="J983" s="3" t="str">
        <f>VLOOKUP(E983,Länderkennzeichen!$G$1:$J$250,3,0)</f>
        <v>GER</v>
      </c>
      <c r="K983" t="str">
        <f>VLOOKUP(E983,Länderkennzeichen!$G$1:$J$250,4,0)</f>
        <v>Deutschland</v>
      </c>
    </row>
    <row r="984" spans="1:11" x14ac:dyDescent="0.2">
      <c r="A984" s="22">
        <v>982</v>
      </c>
      <c r="B984" s="11" t="s">
        <v>1045</v>
      </c>
      <c r="C984" s="17">
        <v>0.33</v>
      </c>
      <c r="D984" s="79">
        <v>4.7</v>
      </c>
      <c r="E984" s="24" t="s">
        <v>958</v>
      </c>
      <c r="F984" s="24" t="s">
        <v>1065</v>
      </c>
      <c r="G984" s="3" t="s">
        <v>137</v>
      </c>
      <c r="H984">
        <f t="shared" si="32"/>
        <v>3</v>
      </c>
      <c r="I984" t="str">
        <f t="shared" si="33"/>
        <v>🍺🍺🍺</v>
      </c>
      <c r="J984" s="3" t="str">
        <f>VLOOKUP(E984,Länderkennzeichen!$G$1:$J$250,3,0)</f>
        <v>GER</v>
      </c>
      <c r="K984" t="str">
        <f>VLOOKUP(E984,Länderkennzeichen!$G$1:$J$250,4,0)</f>
        <v>Deutschland</v>
      </c>
    </row>
    <row r="985" spans="1:11" x14ac:dyDescent="0.2">
      <c r="A985" s="22">
        <v>983</v>
      </c>
      <c r="B985" s="11" t="s">
        <v>1046</v>
      </c>
      <c r="C985" s="17">
        <v>0.5</v>
      </c>
      <c r="D985" s="79">
        <v>5</v>
      </c>
      <c r="E985" s="24" t="s">
        <v>958</v>
      </c>
      <c r="F985" s="24" t="s">
        <v>1065</v>
      </c>
      <c r="G985" s="3" t="s">
        <v>137</v>
      </c>
      <c r="H985">
        <f t="shared" si="32"/>
        <v>3</v>
      </c>
      <c r="I985" t="str">
        <f t="shared" si="33"/>
        <v>🍺🍺🍺</v>
      </c>
      <c r="J985" s="3" t="str">
        <f>VLOOKUP(E985,Länderkennzeichen!$G$1:$J$250,3,0)</f>
        <v>GER</v>
      </c>
      <c r="K985" t="str">
        <f>VLOOKUP(E985,Länderkennzeichen!$G$1:$J$250,4,0)</f>
        <v>Deutschland</v>
      </c>
    </row>
    <row r="986" spans="1:11" x14ac:dyDescent="0.2">
      <c r="A986" s="22">
        <v>984</v>
      </c>
      <c r="B986" s="11" t="s">
        <v>1047</v>
      </c>
      <c r="C986" s="17">
        <v>0.33</v>
      </c>
      <c r="D986" s="79">
        <v>4.5999999999999996</v>
      </c>
      <c r="E986" s="24" t="s">
        <v>958</v>
      </c>
      <c r="F986" s="24" t="s">
        <v>1065</v>
      </c>
      <c r="G986" s="3">
        <v>0</v>
      </c>
      <c r="H986">
        <f t="shared" si="32"/>
        <v>2</v>
      </c>
      <c r="I986" t="str">
        <f t="shared" si="33"/>
        <v>🍺🍺</v>
      </c>
      <c r="J986" s="3" t="str">
        <f>VLOOKUP(E986,Länderkennzeichen!$G$1:$J$250,3,0)</f>
        <v>GER</v>
      </c>
      <c r="K986" t="str">
        <f>VLOOKUP(E986,Länderkennzeichen!$G$1:$J$250,4,0)</f>
        <v>Deutschland</v>
      </c>
    </row>
    <row r="987" spans="1:11" x14ac:dyDescent="0.2">
      <c r="A987" s="22">
        <v>985</v>
      </c>
      <c r="B987" s="11" t="s">
        <v>1048</v>
      </c>
      <c r="C987" s="17">
        <v>0.5</v>
      </c>
      <c r="D987" s="79">
        <v>4.9000000000000004</v>
      </c>
      <c r="E987" s="24" t="s">
        <v>958</v>
      </c>
      <c r="F987" s="24" t="s">
        <v>1065</v>
      </c>
      <c r="G987" s="3" t="s">
        <v>137</v>
      </c>
      <c r="H987">
        <f t="shared" si="32"/>
        <v>3</v>
      </c>
      <c r="I987" t="str">
        <f t="shared" si="33"/>
        <v>🍺🍺🍺</v>
      </c>
      <c r="J987" s="3" t="str">
        <f>VLOOKUP(E987,Länderkennzeichen!$G$1:$J$250,3,0)</f>
        <v>GER</v>
      </c>
      <c r="K987" t="str">
        <f>VLOOKUP(E987,Länderkennzeichen!$G$1:$J$250,4,0)</f>
        <v>Deutschland</v>
      </c>
    </row>
    <row r="988" spans="1:11" x14ac:dyDescent="0.2">
      <c r="A988" s="22">
        <v>986</v>
      </c>
      <c r="B988" s="11" t="s">
        <v>1049</v>
      </c>
      <c r="C988" s="17">
        <v>0.33</v>
      </c>
      <c r="D988" s="79">
        <v>4.8</v>
      </c>
      <c r="E988" s="24" t="s">
        <v>958</v>
      </c>
      <c r="F988" s="24" t="s">
        <v>1065</v>
      </c>
      <c r="G988" s="3" t="s">
        <v>137</v>
      </c>
      <c r="H988">
        <f t="shared" si="32"/>
        <v>3</v>
      </c>
      <c r="I988" t="str">
        <f t="shared" si="33"/>
        <v>🍺🍺🍺</v>
      </c>
      <c r="J988" s="3" t="str">
        <f>VLOOKUP(E988,Länderkennzeichen!$G$1:$J$250,3,0)</f>
        <v>GER</v>
      </c>
      <c r="K988" t="str">
        <f>VLOOKUP(E988,Länderkennzeichen!$G$1:$J$250,4,0)</f>
        <v>Deutschland</v>
      </c>
    </row>
    <row r="989" spans="1:11" x14ac:dyDescent="0.2">
      <c r="A989" s="22">
        <v>987</v>
      </c>
      <c r="B989" s="11" t="s">
        <v>1050</v>
      </c>
      <c r="C989" s="17">
        <v>0.33</v>
      </c>
      <c r="D989" s="79">
        <v>5.2</v>
      </c>
      <c r="E989" s="24" t="s">
        <v>958</v>
      </c>
      <c r="F989" s="24" t="s">
        <v>1065</v>
      </c>
      <c r="G989" s="3">
        <v>0</v>
      </c>
      <c r="H989">
        <f t="shared" si="32"/>
        <v>2</v>
      </c>
      <c r="I989" t="str">
        <f t="shared" si="33"/>
        <v>🍺🍺</v>
      </c>
      <c r="J989" s="3" t="str">
        <f>VLOOKUP(E989,Länderkennzeichen!$G$1:$J$250,3,0)</f>
        <v>GER</v>
      </c>
      <c r="K989" t="str">
        <f>VLOOKUP(E989,Länderkennzeichen!$G$1:$J$250,4,0)</f>
        <v>Deutschland</v>
      </c>
    </row>
    <row r="990" spans="1:11" x14ac:dyDescent="0.2">
      <c r="A990" s="22">
        <v>988</v>
      </c>
      <c r="B990" s="11" t="s">
        <v>1051</v>
      </c>
      <c r="C990" s="17">
        <v>0.5</v>
      </c>
      <c r="D990" s="79">
        <v>4.8</v>
      </c>
      <c r="E990" s="24" t="s">
        <v>958</v>
      </c>
      <c r="F990" s="24" t="s">
        <v>1065</v>
      </c>
      <c r="G990" s="3" t="s">
        <v>137</v>
      </c>
      <c r="H990">
        <f t="shared" si="32"/>
        <v>3</v>
      </c>
      <c r="I990" t="str">
        <f t="shared" si="33"/>
        <v>🍺🍺🍺</v>
      </c>
      <c r="J990" s="3" t="str">
        <f>VLOOKUP(E990,Länderkennzeichen!$G$1:$J$250,3,0)</f>
        <v>GER</v>
      </c>
      <c r="K990" t="str">
        <f>VLOOKUP(E990,Länderkennzeichen!$G$1:$J$250,4,0)</f>
        <v>Deutschland</v>
      </c>
    </row>
    <row r="991" spans="1:11" x14ac:dyDescent="0.2">
      <c r="A991" s="22">
        <v>989</v>
      </c>
      <c r="B991" s="11" t="s">
        <v>1052</v>
      </c>
      <c r="C991" s="17">
        <v>0.5</v>
      </c>
      <c r="D991" s="79">
        <v>4</v>
      </c>
      <c r="E991" s="24" t="s">
        <v>958</v>
      </c>
      <c r="F991" s="24" t="s">
        <v>1065</v>
      </c>
      <c r="G991" s="3" t="s">
        <v>137</v>
      </c>
      <c r="H991">
        <f t="shared" si="32"/>
        <v>3</v>
      </c>
      <c r="I991" t="str">
        <f t="shared" si="33"/>
        <v>🍺🍺🍺</v>
      </c>
      <c r="J991" s="3" t="str">
        <f>VLOOKUP(E991,Länderkennzeichen!$G$1:$J$250,3,0)</f>
        <v>GER</v>
      </c>
      <c r="K991" t="str">
        <f>VLOOKUP(E991,Länderkennzeichen!$G$1:$J$250,4,0)</f>
        <v>Deutschland</v>
      </c>
    </row>
    <row r="992" spans="1:11" x14ac:dyDescent="0.2">
      <c r="A992" s="22">
        <v>990</v>
      </c>
      <c r="B992" s="11" t="s">
        <v>1053</v>
      </c>
      <c r="C992" s="17">
        <v>0.33</v>
      </c>
      <c r="D992" s="79">
        <v>4.8</v>
      </c>
      <c r="E992" s="24" t="s">
        <v>958</v>
      </c>
      <c r="F992" s="24" t="s">
        <v>1065</v>
      </c>
      <c r="G992" s="3" t="s">
        <v>138</v>
      </c>
      <c r="H992">
        <f t="shared" si="32"/>
        <v>1</v>
      </c>
      <c r="I992" t="str">
        <f t="shared" si="33"/>
        <v>🍺</v>
      </c>
      <c r="J992" s="3" t="str">
        <f>VLOOKUP(E992,Länderkennzeichen!$G$1:$J$250,3,0)</f>
        <v>GER</v>
      </c>
      <c r="K992" t="str">
        <f>VLOOKUP(E992,Länderkennzeichen!$G$1:$J$250,4,0)</f>
        <v>Deutschland</v>
      </c>
    </row>
    <row r="993" spans="1:11" x14ac:dyDescent="0.2">
      <c r="A993" s="22">
        <v>991</v>
      </c>
      <c r="B993" s="11" t="s">
        <v>1054</v>
      </c>
      <c r="C993" s="17">
        <v>0.5</v>
      </c>
      <c r="D993" s="79">
        <v>7.2</v>
      </c>
      <c r="E993" s="24" t="s">
        <v>958</v>
      </c>
      <c r="F993" s="24" t="s">
        <v>1065</v>
      </c>
      <c r="G993" s="3" t="s">
        <v>138</v>
      </c>
      <c r="H993">
        <f t="shared" si="32"/>
        <v>1</v>
      </c>
      <c r="I993" t="str">
        <f t="shared" si="33"/>
        <v>🍺</v>
      </c>
      <c r="J993" s="3" t="str">
        <f>VLOOKUP(E993,Länderkennzeichen!$G$1:$J$250,3,0)</f>
        <v>GER</v>
      </c>
      <c r="K993" t="str">
        <f>VLOOKUP(E993,Länderkennzeichen!$G$1:$J$250,4,0)</f>
        <v>Deutschland</v>
      </c>
    </row>
    <row r="994" spans="1:11" x14ac:dyDescent="0.2">
      <c r="A994" s="22">
        <v>992</v>
      </c>
      <c r="B994" s="11" t="s">
        <v>1055</v>
      </c>
      <c r="C994" s="17">
        <v>0.33</v>
      </c>
      <c r="D994" s="79">
        <v>6.2</v>
      </c>
      <c r="E994" s="24" t="s">
        <v>958</v>
      </c>
      <c r="F994" s="24" t="s">
        <v>1065</v>
      </c>
      <c r="G994" s="3" t="s">
        <v>137</v>
      </c>
      <c r="H994">
        <f t="shared" si="32"/>
        <v>3</v>
      </c>
      <c r="I994" t="str">
        <f t="shared" si="33"/>
        <v>🍺🍺🍺</v>
      </c>
      <c r="J994" s="3" t="str">
        <f>VLOOKUP(E994,Länderkennzeichen!$G$1:$J$250,3,0)</f>
        <v>GER</v>
      </c>
      <c r="K994" t="str">
        <f>VLOOKUP(E994,Länderkennzeichen!$G$1:$J$250,4,0)</f>
        <v>Deutschland</v>
      </c>
    </row>
    <row r="995" spans="1:11" x14ac:dyDescent="0.2">
      <c r="A995" s="22">
        <v>993</v>
      </c>
      <c r="B995" s="11" t="s">
        <v>1056</v>
      </c>
      <c r="C995" s="17">
        <v>0.5</v>
      </c>
      <c r="D995" s="79">
        <v>5.2</v>
      </c>
      <c r="E995" s="24" t="s">
        <v>958</v>
      </c>
      <c r="F995" s="24" t="s">
        <v>1065</v>
      </c>
      <c r="G995" s="3" t="s">
        <v>137</v>
      </c>
      <c r="H995">
        <f t="shared" si="32"/>
        <v>3</v>
      </c>
      <c r="I995" t="str">
        <f t="shared" si="33"/>
        <v>🍺🍺🍺</v>
      </c>
      <c r="J995" s="3" t="str">
        <f>VLOOKUP(E995,Länderkennzeichen!$G$1:$J$250,3,0)</f>
        <v>GER</v>
      </c>
      <c r="K995" t="str">
        <f>VLOOKUP(E995,Länderkennzeichen!$G$1:$J$250,4,0)</f>
        <v>Deutschland</v>
      </c>
    </row>
    <row r="996" spans="1:11" x14ac:dyDescent="0.2">
      <c r="A996" s="22">
        <v>994</v>
      </c>
      <c r="B996" s="11" t="s">
        <v>1057</v>
      </c>
      <c r="C996" s="17">
        <v>0.5</v>
      </c>
      <c r="D996" s="79">
        <v>4.8</v>
      </c>
      <c r="E996" s="24" t="s">
        <v>1683</v>
      </c>
      <c r="F996" s="24" t="s">
        <v>1065</v>
      </c>
      <c r="G996" s="3">
        <v>0</v>
      </c>
      <c r="H996">
        <f t="shared" si="32"/>
        <v>2</v>
      </c>
      <c r="I996" t="str">
        <f t="shared" si="33"/>
        <v>🍺🍺</v>
      </c>
      <c r="J996" s="3" t="str">
        <f>VLOOKUP(E996,Länderkennzeichen!$G$1:$J$250,3,0)</f>
        <v>CRO</v>
      </c>
      <c r="K996" t="str">
        <f>VLOOKUP(E996,Länderkennzeichen!$G$1:$J$250,4,0)</f>
        <v>Kroatien</v>
      </c>
    </row>
    <row r="997" spans="1:11" x14ac:dyDescent="0.2">
      <c r="A997" s="22">
        <v>995</v>
      </c>
      <c r="B997" s="11" t="s">
        <v>1060</v>
      </c>
      <c r="C997" s="17">
        <v>0.33</v>
      </c>
      <c r="D997" s="79">
        <v>6.9</v>
      </c>
      <c r="E997" s="24" t="s">
        <v>958</v>
      </c>
      <c r="F997" s="24" t="s">
        <v>1065</v>
      </c>
      <c r="G997" s="3" t="s">
        <v>137</v>
      </c>
      <c r="H997">
        <f t="shared" si="32"/>
        <v>3</v>
      </c>
      <c r="I997" t="str">
        <f t="shared" si="33"/>
        <v>🍺🍺🍺</v>
      </c>
      <c r="J997" s="3" t="str">
        <f>VLOOKUP(E997,Länderkennzeichen!$G$1:$J$250,3,0)</f>
        <v>GER</v>
      </c>
      <c r="K997" t="str">
        <f>VLOOKUP(E997,Länderkennzeichen!$G$1:$J$250,4,0)</f>
        <v>Deutschland</v>
      </c>
    </row>
    <row r="998" spans="1:11" x14ac:dyDescent="0.2">
      <c r="A998" s="22">
        <v>996</v>
      </c>
      <c r="B998" s="11" t="s">
        <v>1058</v>
      </c>
      <c r="C998" s="17">
        <v>0.5</v>
      </c>
      <c r="D998" s="79">
        <v>5.6</v>
      </c>
      <c r="E998" s="24" t="s">
        <v>966</v>
      </c>
      <c r="F998" s="24" t="s">
        <v>1065</v>
      </c>
      <c r="G998" s="43" t="s">
        <v>137</v>
      </c>
      <c r="H998">
        <f t="shared" si="32"/>
        <v>3</v>
      </c>
      <c r="I998" t="str">
        <f t="shared" si="33"/>
        <v>🍺🍺🍺</v>
      </c>
      <c r="J998" s="3" t="str">
        <f>VLOOKUP(E998,Länderkennzeichen!$G$1:$J$250,3,0)</f>
        <v>AUT</v>
      </c>
      <c r="K998" t="str">
        <f>VLOOKUP(E998,Länderkennzeichen!$G$1:$J$250,4,0)</f>
        <v>Österreich</v>
      </c>
    </row>
    <row r="999" spans="1:11" x14ac:dyDescent="0.2">
      <c r="A999" s="28">
        <v>997</v>
      </c>
      <c r="B999" s="12" t="s">
        <v>1059</v>
      </c>
      <c r="C999" s="18">
        <v>0.5</v>
      </c>
      <c r="D999" s="96">
        <v>7.7</v>
      </c>
      <c r="E999" s="32" t="s">
        <v>971</v>
      </c>
      <c r="F999" s="32" t="s">
        <v>1065</v>
      </c>
      <c r="G999" s="97" t="s">
        <v>251</v>
      </c>
      <c r="H999" s="2">
        <f t="shared" si="32"/>
        <v>3</v>
      </c>
      <c r="I999" s="2" t="str">
        <f t="shared" si="33"/>
        <v>🍺🍺🍺</v>
      </c>
      <c r="J999" s="4" t="str">
        <f>VLOOKUP(E999,Länderkennzeichen!$G$1:$J$250,3,0)</f>
        <v>DEN</v>
      </c>
      <c r="K999" s="2" t="str">
        <f>VLOOKUP(E999,Länderkennzeichen!$G$1:$J$250,4,0)</f>
        <v>Dänemark</v>
      </c>
    </row>
    <row r="1000" spans="1:11" x14ac:dyDescent="0.2">
      <c r="A1000" s="22">
        <v>998</v>
      </c>
      <c r="B1000" s="11" t="s">
        <v>1070</v>
      </c>
      <c r="C1000" s="17">
        <v>0.5</v>
      </c>
      <c r="D1000" s="79">
        <v>4.9000000000000004</v>
      </c>
      <c r="E1000" s="24" t="s">
        <v>958</v>
      </c>
      <c r="F1000" s="24" t="s">
        <v>1069</v>
      </c>
      <c r="G1000" s="3">
        <v>0</v>
      </c>
      <c r="H1000">
        <f t="shared" si="32"/>
        <v>2</v>
      </c>
      <c r="I1000" t="str">
        <f t="shared" si="33"/>
        <v>🍺🍺</v>
      </c>
      <c r="J1000" s="3" t="str">
        <f>VLOOKUP(E1000,Länderkennzeichen!$G$1:$J$250,3,0)</f>
        <v>GER</v>
      </c>
      <c r="K1000" t="str">
        <f>VLOOKUP(E1000,Länderkennzeichen!$G$1:$J$250,4,0)</f>
        <v>Deutschland</v>
      </c>
    </row>
    <row r="1001" spans="1:11" x14ac:dyDescent="0.2">
      <c r="A1001" s="22">
        <v>999</v>
      </c>
      <c r="B1001" s="11" t="s">
        <v>1071</v>
      </c>
      <c r="C1001" s="17">
        <v>0.5</v>
      </c>
      <c r="D1001" s="79">
        <v>4.8</v>
      </c>
      <c r="E1001" t="s">
        <v>958</v>
      </c>
      <c r="F1001" t="s">
        <v>1069</v>
      </c>
      <c r="G1001" s="3" t="s">
        <v>137</v>
      </c>
      <c r="H1001">
        <f t="shared" si="32"/>
        <v>3</v>
      </c>
      <c r="I1001" t="str">
        <f t="shared" si="33"/>
        <v>🍺🍺🍺</v>
      </c>
      <c r="J1001" s="3" t="str">
        <f>VLOOKUP(E1001,Länderkennzeichen!$G$1:$J$250,3,0)</f>
        <v>GER</v>
      </c>
      <c r="K1001" t="str">
        <f>VLOOKUP(E1001,Länderkennzeichen!$G$1:$J$250,4,0)</f>
        <v>Deutschland</v>
      </c>
    </row>
    <row r="1002" spans="1:11" x14ac:dyDescent="0.2">
      <c r="A1002" s="22">
        <v>1000</v>
      </c>
      <c r="B1002" s="11" t="s">
        <v>1072</v>
      </c>
      <c r="C1002" s="17">
        <v>0.5</v>
      </c>
      <c r="D1002" s="79">
        <v>4.7</v>
      </c>
      <c r="E1002" t="s">
        <v>180</v>
      </c>
      <c r="F1002" t="s">
        <v>1069</v>
      </c>
      <c r="G1002" s="3" t="s">
        <v>137</v>
      </c>
      <c r="H1002">
        <f t="shared" si="32"/>
        <v>3</v>
      </c>
      <c r="I1002" t="str">
        <f t="shared" si="33"/>
        <v>🍺🍺🍺</v>
      </c>
      <c r="J1002" s="3" t="str">
        <f>VLOOKUP(E1002,Länderkennzeichen!$G$1:$J$250,3,0)</f>
        <v>USA</v>
      </c>
      <c r="K1002" t="str">
        <f>VLOOKUP(E1002,Länderkennzeichen!$G$1:$J$250,4,0)</f>
        <v>Vereinigte Staaten von Amerika</v>
      </c>
    </row>
    <row r="1003" spans="1:11" x14ac:dyDescent="0.2">
      <c r="A1003" s="22">
        <v>1001</v>
      </c>
      <c r="B1003" s="11" t="s">
        <v>1073</v>
      </c>
      <c r="C1003" s="17">
        <v>0.33</v>
      </c>
      <c r="D1003" s="79">
        <v>6.5</v>
      </c>
      <c r="E1003" t="s">
        <v>958</v>
      </c>
      <c r="F1003" t="s">
        <v>1069</v>
      </c>
      <c r="G1003" s="3" t="s">
        <v>138</v>
      </c>
      <c r="H1003">
        <f t="shared" si="32"/>
        <v>1</v>
      </c>
      <c r="I1003" t="str">
        <f t="shared" si="33"/>
        <v>🍺</v>
      </c>
      <c r="J1003" s="3" t="str">
        <f>VLOOKUP(E1003,Länderkennzeichen!$G$1:$J$250,3,0)</f>
        <v>GER</v>
      </c>
      <c r="K1003" t="str">
        <f>VLOOKUP(E1003,Länderkennzeichen!$G$1:$J$250,4,0)</f>
        <v>Deutschland</v>
      </c>
    </row>
    <row r="1004" spans="1:11" x14ac:dyDescent="0.2">
      <c r="A1004" s="22">
        <v>1002</v>
      </c>
      <c r="B1004" s="11" t="s">
        <v>1074</v>
      </c>
      <c r="C1004" s="17">
        <v>0.5</v>
      </c>
      <c r="D1004" s="79">
        <v>4.9000000000000004</v>
      </c>
      <c r="E1004" t="s">
        <v>958</v>
      </c>
      <c r="F1004" t="s">
        <v>1069</v>
      </c>
      <c r="G1004" s="3" t="s">
        <v>137</v>
      </c>
      <c r="H1004">
        <f t="shared" si="32"/>
        <v>3</v>
      </c>
      <c r="I1004" t="str">
        <f t="shared" si="33"/>
        <v>🍺🍺🍺</v>
      </c>
      <c r="J1004" s="3" t="str">
        <f>VLOOKUP(E1004,Länderkennzeichen!$G$1:$J$250,3,0)</f>
        <v>GER</v>
      </c>
      <c r="K1004" t="str">
        <f>VLOOKUP(E1004,Länderkennzeichen!$G$1:$J$250,4,0)</f>
        <v>Deutschland</v>
      </c>
    </row>
    <row r="1005" spans="1:11" x14ac:dyDescent="0.2">
      <c r="A1005" s="22">
        <v>1003</v>
      </c>
      <c r="B1005" s="11" t="s">
        <v>1075</v>
      </c>
      <c r="C1005" s="17">
        <v>0.33</v>
      </c>
      <c r="D1005" s="79">
        <v>4.7</v>
      </c>
      <c r="E1005" t="s">
        <v>958</v>
      </c>
      <c r="F1005" t="s">
        <v>1069</v>
      </c>
      <c r="G1005" s="3" t="s">
        <v>138</v>
      </c>
      <c r="H1005">
        <f t="shared" si="32"/>
        <v>1</v>
      </c>
      <c r="I1005" t="str">
        <f t="shared" si="33"/>
        <v>🍺</v>
      </c>
      <c r="J1005" s="3" t="str">
        <f>VLOOKUP(E1005,Länderkennzeichen!$G$1:$J$250,3,0)</f>
        <v>GER</v>
      </c>
      <c r="K1005" t="str">
        <f>VLOOKUP(E1005,Länderkennzeichen!$G$1:$J$250,4,0)</f>
        <v>Deutschland</v>
      </c>
    </row>
    <row r="1006" spans="1:11" x14ac:dyDescent="0.2">
      <c r="A1006" s="22">
        <v>1004</v>
      </c>
      <c r="B1006" s="11" t="s">
        <v>1076</v>
      </c>
      <c r="C1006" s="17">
        <v>0.5</v>
      </c>
      <c r="D1006" s="79">
        <v>4.9000000000000004</v>
      </c>
      <c r="E1006" t="s">
        <v>958</v>
      </c>
      <c r="F1006" t="s">
        <v>1069</v>
      </c>
      <c r="G1006" s="3">
        <v>0</v>
      </c>
      <c r="H1006">
        <f t="shared" si="32"/>
        <v>2</v>
      </c>
      <c r="I1006" t="str">
        <f t="shared" si="33"/>
        <v>🍺🍺</v>
      </c>
      <c r="J1006" s="3" t="str">
        <f>VLOOKUP(E1006,Länderkennzeichen!$G$1:$J$250,3,0)</f>
        <v>GER</v>
      </c>
      <c r="K1006" t="str">
        <f>VLOOKUP(E1006,Länderkennzeichen!$G$1:$J$250,4,0)</f>
        <v>Deutschland</v>
      </c>
    </row>
    <row r="1007" spans="1:11" x14ac:dyDescent="0.2">
      <c r="A1007" s="22">
        <v>1005</v>
      </c>
      <c r="B1007" s="11" t="s">
        <v>1077</v>
      </c>
      <c r="C1007" s="17">
        <v>0.5</v>
      </c>
      <c r="D1007" s="79">
        <v>5.2</v>
      </c>
      <c r="E1007" t="s">
        <v>958</v>
      </c>
      <c r="F1007" t="s">
        <v>1069</v>
      </c>
      <c r="G1007" s="3" t="s">
        <v>137</v>
      </c>
      <c r="H1007">
        <f t="shared" si="32"/>
        <v>3</v>
      </c>
      <c r="I1007" t="str">
        <f t="shared" si="33"/>
        <v>🍺🍺🍺</v>
      </c>
      <c r="J1007" s="3" t="str">
        <f>VLOOKUP(E1007,Länderkennzeichen!$G$1:$J$250,3,0)</f>
        <v>GER</v>
      </c>
      <c r="K1007" t="str">
        <f>VLOOKUP(E1007,Länderkennzeichen!$G$1:$J$250,4,0)</f>
        <v>Deutschland</v>
      </c>
    </row>
    <row r="1008" spans="1:11" x14ac:dyDescent="0.2">
      <c r="A1008" s="22">
        <v>1006</v>
      </c>
      <c r="B1008" s="11" t="s">
        <v>1078</v>
      </c>
      <c r="C1008" s="17">
        <v>0.5</v>
      </c>
      <c r="D1008" s="79">
        <v>5.8</v>
      </c>
      <c r="E1008" t="s">
        <v>958</v>
      </c>
      <c r="F1008" t="s">
        <v>1069</v>
      </c>
      <c r="G1008" s="3" t="s">
        <v>137</v>
      </c>
      <c r="H1008">
        <f t="shared" si="32"/>
        <v>3</v>
      </c>
      <c r="I1008" t="str">
        <f t="shared" si="33"/>
        <v>🍺🍺🍺</v>
      </c>
      <c r="J1008" s="3" t="str">
        <f>VLOOKUP(E1008,Länderkennzeichen!$G$1:$J$250,3,0)</f>
        <v>GER</v>
      </c>
      <c r="K1008" t="str">
        <f>VLOOKUP(E1008,Länderkennzeichen!$G$1:$J$250,4,0)</f>
        <v>Deutschland</v>
      </c>
    </row>
    <row r="1009" spans="1:11" x14ac:dyDescent="0.2">
      <c r="A1009" s="22">
        <v>1007</v>
      </c>
      <c r="B1009" s="11" t="s">
        <v>1079</v>
      </c>
      <c r="C1009" s="17">
        <v>0.33</v>
      </c>
      <c r="D1009" s="79">
        <v>4.8</v>
      </c>
      <c r="E1009" t="s">
        <v>1241</v>
      </c>
      <c r="F1009" t="s">
        <v>1069</v>
      </c>
      <c r="G1009" s="3">
        <v>0</v>
      </c>
      <c r="H1009">
        <f t="shared" si="32"/>
        <v>2</v>
      </c>
      <c r="I1009" t="str">
        <f t="shared" si="33"/>
        <v>🍺🍺</v>
      </c>
      <c r="J1009" s="3" t="str">
        <f>VLOOKUP(E1009,Länderkennzeichen!$G$1:$J$250,3,0)</f>
        <v>BEL</v>
      </c>
      <c r="K1009" t="str">
        <f>VLOOKUP(E1009,Länderkennzeichen!$G$1:$J$250,4,0)</f>
        <v>Belgien</v>
      </c>
    </row>
    <row r="1010" spans="1:11" x14ac:dyDescent="0.2">
      <c r="A1010" s="22">
        <v>1008</v>
      </c>
      <c r="B1010" s="11" t="s">
        <v>1080</v>
      </c>
      <c r="C1010" s="17">
        <v>0.5</v>
      </c>
      <c r="D1010" s="79">
        <v>4.7</v>
      </c>
      <c r="E1010" t="s">
        <v>958</v>
      </c>
      <c r="F1010" t="s">
        <v>1069</v>
      </c>
      <c r="G1010" s="3" t="s">
        <v>137</v>
      </c>
      <c r="H1010">
        <f t="shared" si="32"/>
        <v>3</v>
      </c>
      <c r="I1010" t="str">
        <f t="shared" si="33"/>
        <v>🍺🍺🍺</v>
      </c>
      <c r="J1010" s="3" t="str">
        <f>VLOOKUP(E1010,Länderkennzeichen!$G$1:$J$250,3,0)</f>
        <v>GER</v>
      </c>
      <c r="K1010" t="str">
        <f>VLOOKUP(E1010,Länderkennzeichen!$G$1:$J$250,4,0)</f>
        <v>Deutschland</v>
      </c>
    </row>
    <row r="1011" spans="1:11" x14ac:dyDescent="0.2">
      <c r="A1011" s="22">
        <v>1009</v>
      </c>
      <c r="B1011" s="11" t="s">
        <v>1081</v>
      </c>
      <c r="C1011" s="17">
        <v>0.5</v>
      </c>
      <c r="D1011" s="79">
        <v>5</v>
      </c>
      <c r="E1011" t="s">
        <v>958</v>
      </c>
      <c r="F1011" t="s">
        <v>1069</v>
      </c>
      <c r="G1011" s="3" t="s">
        <v>137</v>
      </c>
      <c r="H1011">
        <f t="shared" si="32"/>
        <v>3</v>
      </c>
      <c r="I1011" t="str">
        <f t="shared" si="33"/>
        <v>🍺🍺🍺</v>
      </c>
      <c r="J1011" s="3" t="str">
        <f>VLOOKUP(E1011,Länderkennzeichen!$G$1:$J$250,3,0)</f>
        <v>GER</v>
      </c>
      <c r="K1011" t="str">
        <f>VLOOKUP(E1011,Länderkennzeichen!$G$1:$J$250,4,0)</f>
        <v>Deutschland</v>
      </c>
    </row>
    <row r="1012" spans="1:11" x14ac:dyDescent="0.2">
      <c r="A1012" s="22">
        <v>1010</v>
      </c>
      <c r="B1012" s="11" t="s">
        <v>1082</v>
      </c>
      <c r="C1012" s="17">
        <v>0.5</v>
      </c>
      <c r="D1012" s="79">
        <v>8</v>
      </c>
      <c r="E1012" t="s">
        <v>958</v>
      </c>
      <c r="F1012" t="s">
        <v>1069</v>
      </c>
      <c r="G1012" s="3">
        <v>0</v>
      </c>
      <c r="H1012">
        <f t="shared" si="32"/>
        <v>2</v>
      </c>
      <c r="I1012" t="str">
        <f t="shared" si="33"/>
        <v>🍺🍺</v>
      </c>
      <c r="J1012" s="3" t="str">
        <f>VLOOKUP(E1012,Länderkennzeichen!$G$1:$J$250,3,0)</f>
        <v>GER</v>
      </c>
      <c r="K1012" t="str">
        <f>VLOOKUP(E1012,Länderkennzeichen!$G$1:$J$250,4,0)</f>
        <v>Deutschland</v>
      </c>
    </row>
    <row r="1013" spans="1:11" x14ac:dyDescent="0.2">
      <c r="A1013" s="22">
        <v>1011</v>
      </c>
      <c r="B1013" s="11" t="s">
        <v>1083</v>
      </c>
      <c r="C1013" s="17">
        <v>0.5</v>
      </c>
      <c r="D1013" s="79">
        <v>5.4</v>
      </c>
      <c r="E1013" t="s">
        <v>1318</v>
      </c>
      <c r="F1013" t="s">
        <v>1069</v>
      </c>
      <c r="G1013" s="3">
        <v>0</v>
      </c>
      <c r="H1013">
        <f t="shared" si="32"/>
        <v>2</v>
      </c>
      <c r="I1013" t="str">
        <f t="shared" si="33"/>
        <v>🍺🍺</v>
      </c>
      <c r="J1013" s="3" t="str">
        <f>VLOOKUP(E1013,Länderkennzeichen!$G$1:$J$250,3,0)</f>
        <v>SUI</v>
      </c>
      <c r="K1013" t="str">
        <f>VLOOKUP(E1013,Länderkennzeichen!$G$1:$J$250,4,0)</f>
        <v>Schweiz</v>
      </c>
    </row>
    <row r="1014" spans="1:11" x14ac:dyDescent="0.2">
      <c r="A1014" s="22">
        <v>1012</v>
      </c>
      <c r="B1014" s="11" t="s">
        <v>1084</v>
      </c>
      <c r="C1014" s="17">
        <v>0.33</v>
      </c>
      <c r="D1014" s="79">
        <v>4.8</v>
      </c>
      <c r="E1014" t="s">
        <v>1318</v>
      </c>
      <c r="F1014" t="s">
        <v>1069</v>
      </c>
      <c r="G1014" s="3" t="s">
        <v>137</v>
      </c>
      <c r="H1014">
        <f t="shared" si="32"/>
        <v>3</v>
      </c>
      <c r="I1014" t="str">
        <f t="shared" si="33"/>
        <v>🍺🍺🍺</v>
      </c>
      <c r="J1014" s="3" t="str">
        <f>VLOOKUP(E1014,Länderkennzeichen!$G$1:$J$250,3,0)</f>
        <v>SUI</v>
      </c>
      <c r="K1014" t="str">
        <f>VLOOKUP(E1014,Länderkennzeichen!$G$1:$J$250,4,0)</f>
        <v>Schweiz</v>
      </c>
    </row>
    <row r="1015" spans="1:11" x14ac:dyDescent="0.2">
      <c r="A1015" s="22">
        <v>1013</v>
      </c>
      <c r="B1015" s="11" t="s">
        <v>1085</v>
      </c>
      <c r="C1015" s="17">
        <v>0.5</v>
      </c>
      <c r="D1015" s="79">
        <v>5.2</v>
      </c>
      <c r="E1015" t="s">
        <v>958</v>
      </c>
      <c r="F1015" t="s">
        <v>1069</v>
      </c>
      <c r="G1015" s="3" t="s">
        <v>137</v>
      </c>
      <c r="H1015">
        <f t="shared" si="32"/>
        <v>3</v>
      </c>
      <c r="I1015" t="str">
        <f t="shared" si="33"/>
        <v>🍺🍺🍺</v>
      </c>
      <c r="J1015" s="3" t="str">
        <f>VLOOKUP(E1015,Länderkennzeichen!$G$1:$J$250,3,0)</f>
        <v>GER</v>
      </c>
      <c r="K1015" t="str">
        <f>VLOOKUP(E1015,Länderkennzeichen!$G$1:$J$250,4,0)</f>
        <v>Deutschland</v>
      </c>
    </row>
    <row r="1016" spans="1:11" x14ac:dyDescent="0.2">
      <c r="A1016" s="22">
        <v>1014</v>
      </c>
      <c r="B1016" s="11" t="s">
        <v>1086</v>
      </c>
      <c r="C1016" s="17">
        <v>0.5</v>
      </c>
      <c r="D1016" s="79">
        <v>4.8</v>
      </c>
      <c r="E1016" t="s">
        <v>958</v>
      </c>
      <c r="F1016" t="s">
        <v>1069</v>
      </c>
      <c r="G1016" s="3">
        <v>0</v>
      </c>
      <c r="H1016">
        <f t="shared" si="32"/>
        <v>2</v>
      </c>
      <c r="I1016" t="str">
        <f t="shared" si="33"/>
        <v>🍺🍺</v>
      </c>
      <c r="J1016" s="3" t="str">
        <f>VLOOKUP(E1016,Länderkennzeichen!$G$1:$J$250,3,0)</f>
        <v>GER</v>
      </c>
      <c r="K1016" t="str">
        <f>VLOOKUP(E1016,Länderkennzeichen!$G$1:$J$250,4,0)</f>
        <v>Deutschland</v>
      </c>
    </row>
    <row r="1017" spans="1:11" x14ac:dyDescent="0.2">
      <c r="A1017" s="22">
        <v>1015</v>
      </c>
      <c r="B1017" s="11" t="s">
        <v>1087</v>
      </c>
      <c r="C1017" s="17">
        <v>0.5</v>
      </c>
      <c r="D1017" s="79">
        <v>4.9000000000000004</v>
      </c>
      <c r="E1017" t="s">
        <v>958</v>
      </c>
      <c r="F1017" t="s">
        <v>1069</v>
      </c>
      <c r="G1017" s="3" t="s">
        <v>137</v>
      </c>
      <c r="H1017">
        <f t="shared" si="32"/>
        <v>3</v>
      </c>
      <c r="I1017" t="str">
        <f t="shared" si="33"/>
        <v>🍺🍺🍺</v>
      </c>
      <c r="J1017" s="3" t="str">
        <f>VLOOKUP(E1017,Länderkennzeichen!$G$1:$J$250,3,0)</f>
        <v>GER</v>
      </c>
      <c r="K1017" t="str">
        <f>VLOOKUP(E1017,Länderkennzeichen!$G$1:$J$250,4,0)</f>
        <v>Deutschland</v>
      </c>
    </row>
    <row r="1018" spans="1:11" x14ac:dyDescent="0.2">
      <c r="A1018" s="22">
        <v>1016</v>
      </c>
      <c r="B1018" s="11" t="s">
        <v>1090</v>
      </c>
      <c r="C1018" s="17">
        <v>0.33</v>
      </c>
      <c r="D1018" s="79">
        <v>5.0999999999999996</v>
      </c>
      <c r="E1018" t="s">
        <v>958</v>
      </c>
      <c r="F1018" t="s">
        <v>1069</v>
      </c>
      <c r="G1018" s="3" t="s">
        <v>138</v>
      </c>
      <c r="H1018">
        <f t="shared" si="32"/>
        <v>1</v>
      </c>
      <c r="I1018" t="str">
        <f t="shared" si="33"/>
        <v>🍺</v>
      </c>
      <c r="J1018" s="3" t="str">
        <f>VLOOKUP(E1018,Länderkennzeichen!$G$1:$J$250,3,0)</f>
        <v>GER</v>
      </c>
      <c r="K1018" t="str">
        <f>VLOOKUP(E1018,Länderkennzeichen!$G$1:$J$250,4,0)</f>
        <v>Deutschland</v>
      </c>
    </row>
    <row r="1019" spans="1:11" x14ac:dyDescent="0.2">
      <c r="A1019" s="22">
        <v>1017</v>
      </c>
      <c r="B1019" s="11" t="s">
        <v>1091</v>
      </c>
      <c r="C1019" s="17">
        <v>0.5</v>
      </c>
      <c r="D1019" s="79">
        <v>5</v>
      </c>
      <c r="E1019" t="s">
        <v>958</v>
      </c>
      <c r="F1019" t="s">
        <v>1069</v>
      </c>
      <c r="G1019" s="3">
        <v>0</v>
      </c>
      <c r="H1019">
        <f t="shared" si="32"/>
        <v>2</v>
      </c>
      <c r="I1019" t="str">
        <f t="shared" si="33"/>
        <v>🍺🍺</v>
      </c>
      <c r="J1019" s="3" t="str">
        <f>VLOOKUP(E1019,Länderkennzeichen!$G$1:$J$250,3,0)</f>
        <v>GER</v>
      </c>
      <c r="K1019" t="str">
        <f>VLOOKUP(E1019,Länderkennzeichen!$G$1:$J$250,4,0)</f>
        <v>Deutschland</v>
      </c>
    </row>
    <row r="1020" spans="1:11" x14ac:dyDescent="0.2">
      <c r="A1020" s="22">
        <v>1018</v>
      </c>
      <c r="B1020" s="11" t="s">
        <v>1092</v>
      </c>
      <c r="C1020" s="17">
        <v>0.33</v>
      </c>
      <c r="D1020" s="79">
        <v>6.9</v>
      </c>
      <c r="E1020" t="s">
        <v>958</v>
      </c>
      <c r="F1020" t="s">
        <v>1069</v>
      </c>
      <c r="G1020" s="3" t="s">
        <v>138</v>
      </c>
      <c r="H1020">
        <f t="shared" si="32"/>
        <v>1</v>
      </c>
      <c r="I1020" t="str">
        <f t="shared" si="33"/>
        <v>🍺</v>
      </c>
      <c r="J1020" s="3" t="str">
        <f>VLOOKUP(E1020,Länderkennzeichen!$G$1:$J$250,3,0)</f>
        <v>GER</v>
      </c>
      <c r="K1020" t="str">
        <f>VLOOKUP(E1020,Länderkennzeichen!$G$1:$J$250,4,0)</f>
        <v>Deutschland</v>
      </c>
    </row>
    <row r="1021" spans="1:11" x14ac:dyDescent="0.2">
      <c r="A1021" s="22">
        <v>1019</v>
      </c>
      <c r="B1021" s="11" t="s">
        <v>1093</v>
      </c>
      <c r="C1021" s="17">
        <v>0.33</v>
      </c>
      <c r="D1021" s="79">
        <v>4.9000000000000004</v>
      </c>
      <c r="E1021" t="s">
        <v>958</v>
      </c>
      <c r="F1021" t="s">
        <v>1069</v>
      </c>
      <c r="G1021" s="3">
        <v>0</v>
      </c>
      <c r="H1021">
        <f t="shared" si="32"/>
        <v>2</v>
      </c>
      <c r="I1021" t="str">
        <f t="shared" si="33"/>
        <v>🍺🍺</v>
      </c>
      <c r="J1021" s="3" t="str">
        <f>VLOOKUP(E1021,Länderkennzeichen!$G$1:$J$250,3,0)</f>
        <v>GER</v>
      </c>
      <c r="K1021" t="str">
        <f>VLOOKUP(E1021,Länderkennzeichen!$G$1:$J$250,4,0)</f>
        <v>Deutschland</v>
      </c>
    </row>
    <row r="1022" spans="1:11" x14ac:dyDescent="0.2">
      <c r="A1022" s="22">
        <v>1020</v>
      </c>
      <c r="B1022" s="11" t="s">
        <v>1094</v>
      </c>
      <c r="C1022" s="17">
        <v>0.5</v>
      </c>
      <c r="D1022" s="79">
        <v>5.5</v>
      </c>
      <c r="E1022" t="s">
        <v>958</v>
      </c>
      <c r="F1022" t="s">
        <v>1069</v>
      </c>
      <c r="G1022" s="3">
        <v>0</v>
      </c>
      <c r="H1022">
        <f t="shared" si="32"/>
        <v>2</v>
      </c>
      <c r="I1022" t="str">
        <f t="shared" si="33"/>
        <v>🍺🍺</v>
      </c>
      <c r="J1022" s="3" t="str">
        <f>VLOOKUP(E1022,Länderkennzeichen!$G$1:$J$250,3,0)</f>
        <v>GER</v>
      </c>
      <c r="K1022" t="str">
        <f>VLOOKUP(E1022,Länderkennzeichen!$G$1:$J$250,4,0)</f>
        <v>Deutschland</v>
      </c>
    </row>
    <row r="1023" spans="1:11" x14ac:dyDescent="0.2">
      <c r="A1023" s="22">
        <v>1021</v>
      </c>
      <c r="B1023" s="11" t="s">
        <v>1095</v>
      </c>
      <c r="C1023" s="17">
        <v>0.25</v>
      </c>
      <c r="D1023" s="79">
        <v>5</v>
      </c>
      <c r="E1023" t="s">
        <v>956</v>
      </c>
      <c r="F1023" t="s">
        <v>1069</v>
      </c>
      <c r="G1023" s="3">
        <v>0</v>
      </c>
      <c r="H1023">
        <f t="shared" si="32"/>
        <v>2</v>
      </c>
      <c r="I1023" t="str">
        <f t="shared" si="33"/>
        <v>🍺🍺</v>
      </c>
      <c r="J1023" s="3" t="str">
        <f>VLOOKUP(E1023,Länderkennzeichen!$G$1:$J$250,3,0)</f>
        <v>FRA</v>
      </c>
      <c r="K1023" t="str">
        <f>VLOOKUP(E1023,Länderkennzeichen!$G$1:$J$250,4,0)</f>
        <v>Frankreich</v>
      </c>
    </row>
    <row r="1024" spans="1:11" x14ac:dyDescent="0.2">
      <c r="A1024" s="22">
        <v>1022</v>
      </c>
      <c r="B1024" s="11" t="s">
        <v>1096</v>
      </c>
      <c r="C1024" s="17">
        <v>0.5</v>
      </c>
      <c r="D1024" s="79">
        <v>5.2</v>
      </c>
      <c r="E1024" t="s">
        <v>958</v>
      </c>
      <c r="F1024" t="s">
        <v>1069</v>
      </c>
      <c r="G1024" s="3">
        <v>0</v>
      </c>
      <c r="H1024">
        <f t="shared" si="32"/>
        <v>2</v>
      </c>
      <c r="I1024" t="str">
        <f t="shared" si="33"/>
        <v>🍺🍺</v>
      </c>
      <c r="J1024" s="3" t="str">
        <f>VLOOKUP(E1024,Länderkennzeichen!$G$1:$J$250,3,0)</f>
        <v>GER</v>
      </c>
      <c r="K1024" t="str">
        <f>VLOOKUP(E1024,Länderkennzeichen!$G$1:$J$250,4,0)</f>
        <v>Deutschland</v>
      </c>
    </row>
    <row r="1025" spans="1:11" x14ac:dyDescent="0.2">
      <c r="A1025" s="22">
        <v>1023</v>
      </c>
      <c r="B1025" s="11" t="s">
        <v>1097</v>
      </c>
      <c r="C1025" s="17">
        <v>0.33</v>
      </c>
      <c r="D1025" s="79">
        <v>4.8</v>
      </c>
      <c r="E1025" t="s">
        <v>1570</v>
      </c>
      <c r="F1025" t="s">
        <v>1069</v>
      </c>
      <c r="G1025" s="3">
        <v>0</v>
      </c>
      <c r="H1025">
        <f t="shared" si="32"/>
        <v>2</v>
      </c>
      <c r="I1025" t="str">
        <f t="shared" si="33"/>
        <v>🍺🍺</v>
      </c>
      <c r="J1025" s="3" t="str">
        <f>VLOOKUP(E1025,Länderkennzeichen!$G$1:$J$250,3,0)</f>
        <v>ITA</v>
      </c>
      <c r="K1025" t="str">
        <f>VLOOKUP(E1025,Länderkennzeichen!$G$1:$J$250,4,0)</f>
        <v>Italien</v>
      </c>
    </row>
    <row r="1026" spans="1:11" x14ac:dyDescent="0.2">
      <c r="A1026" s="22">
        <v>1024</v>
      </c>
      <c r="B1026" s="11" t="s">
        <v>1098</v>
      </c>
      <c r="C1026" s="17">
        <v>0.5</v>
      </c>
      <c r="D1026" s="79">
        <v>4.9000000000000004</v>
      </c>
      <c r="E1026" t="s">
        <v>958</v>
      </c>
      <c r="F1026" t="s">
        <v>1069</v>
      </c>
      <c r="G1026" s="3" t="s">
        <v>137</v>
      </c>
      <c r="H1026">
        <f t="shared" si="32"/>
        <v>3</v>
      </c>
      <c r="I1026" t="str">
        <f t="shared" si="33"/>
        <v>🍺🍺🍺</v>
      </c>
      <c r="J1026" s="3" t="str">
        <f>VLOOKUP(E1026,Länderkennzeichen!$G$1:$J$250,3,0)</f>
        <v>GER</v>
      </c>
      <c r="K1026" t="str">
        <f>VLOOKUP(E1026,Länderkennzeichen!$G$1:$J$250,4,0)</f>
        <v>Deutschland</v>
      </c>
    </row>
    <row r="1027" spans="1:11" x14ac:dyDescent="0.2">
      <c r="A1027" s="22">
        <v>1025</v>
      </c>
      <c r="B1027" s="11" t="s">
        <v>1099</v>
      </c>
      <c r="C1027" s="17">
        <v>0.45</v>
      </c>
      <c r="D1027" s="79">
        <v>5</v>
      </c>
      <c r="E1027" t="s">
        <v>1570</v>
      </c>
      <c r="F1027" t="s">
        <v>1069</v>
      </c>
      <c r="G1027" s="3">
        <v>0</v>
      </c>
      <c r="H1027">
        <f t="shared" si="32"/>
        <v>2</v>
      </c>
      <c r="I1027" t="str">
        <f t="shared" si="33"/>
        <v>🍺🍺</v>
      </c>
      <c r="J1027" s="3" t="str">
        <f>VLOOKUP(E1027,Länderkennzeichen!$G$1:$J$250,3,0)</f>
        <v>ITA</v>
      </c>
      <c r="K1027" t="str">
        <f>VLOOKUP(E1027,Länderkennzeichen!$G$1:$J$250,4,0)</f>
        <v>Italien</v>
      </c>
    </row>
    <row r="1028" spans="1:11" x14ac:dyDescent="0.2">
      <c r="A1028" s="22">
        <v>1026</v>
      </c>
      <c r="B1028" s="11" t="s">
        <v>1100</v>
      </c>
      <c r="C1028" s="17">
        <v>0.33</v>
      </c>
      <c r="D1028" s="79">
        <v>5.0999999999999996</v>
      </c>
      <c r="E1028" t="s">
        <v>958</v>
      </c>
      <c r="F1028" t="s">
        <v>1069</v>
      </c>
      <c r="G1028" s="3" t="s">
        <v>137</v>
      </c>
      <c r="H1028">
        <f t="shared" si="32"/>
        <v>3</v>
      </c>
      <c r="I1028" t="str">
        <f t="shared" si="33"/>
        <v>🍺🍺🍺</v>
      </c>
      <c r="J1028" s="3" t="str">
        <f>VLOOKUP(E1028,Länderkennzeichen!$G$1:$J$250,3,0)</f>
        <v>GER</v>
      </c>
      <c r="K1028" t="str">
        <f>VLOOKUP(E1028,Länderkennzeichen!$G$1:$J$250,4,0)</f>
        <v>Deutschland</v>
      </c>
    </row>
    <row r="1029" spans="1:11" x14ac:dyDescent="0.2">
      <c r="A1029" s="22">
        <v>1027</v>
      </c>
      <c r="B1029" s="11" t="s">
        <v>1101</v>
      </c>
      <c r="C1029" s="17">
        <v>0.5</v>
      </c>
      <c r="D1029" s="79">
        <v>5.6</v>
      </c>
      <c r="E1029" t="s">
        <v>958</v>
      </c>
      <c r="F1029" t="s">
        <v>1069</v>
      </c>
      <c r="G1029" s="3" t="s">
        <v>137</v>
      </c>
      <c r="H1029">
        <f t="shared" si="32"/>
        <v>3</v>
      </c>
      <c r="I1029" t="str">
        <f t="shared" si="33"/>
        <v>🍺🍺🍺</v>
      </c>
      <c r="J1029" s="3" t="str">
        <f>VLOOKUP(E1029,Länderkennzeichen!$G$1:$J$250,3,0)</f>
        <v>GER</v>
      </c>
      <c r="K1029" t="str">
        <f>VLOOKUP(E1029,Länderkennzeichen!$G$1:$J$250,4,0)</f>
        <v>Deutschland</v>
      </c>
    </row>
    <row r="1030" spans="1:11" x14ac:dyDescent="0.2">
      <c r="A1030" s="22">
        <v>1028</v>
      </c>
      <c r="B1030" s="11" t="s">
        <v>1102</v>
      </c>
      <c r="C1030" s="17">
        <v>0.5</v>
      </c>
      <c r="D1030" s="79">
        <v>4.9000000000000004</v>
      </c>
      <c r="E1030" t="s">
        <v>958</v>
      </c>
      <c r="F1030" t="s">
        <v>1069</v>
      </c>
      <c r="G1030" s="3" t="s">
        <v>137</v>
      </c>
      <c r="H1030">
        <f t="shared" si="32"/>
        <v>3</v>
      </c>
      <c r="I1030" t="str">
        <f t="shared" si="33"/>
        <v>🍺🍺🍺</v>
      </c>
      <c r="J1030" s="3" t="str">
        <f>VLOOKUP(E1030,Länderkennzeichen!$G$1:$J$250,3,0)</f>
        <v>GER</v>
      </c>
      <c r="K1030" t="str">
        <f>VLOOKUP(E1030,Länderkennzeichen!$G$1:$J$250,4,0)</f>
        <v>Deutschland</v>
      </c>
    </row>
    <row r="1031" spans="1:11" x14ac:dyDescent="0.2">
      <c r="A1031" s="22">
        <v>1029</v>
      </c>
      <c r="B1031" t="s">
        <v>1103</v>
      </c>
      <c r="C1031" s="17">
        <v>0.5</v>
      </c>
      <c r="D1031" s="76">
        <v>4.7</v>
      </c>
      <c r="E1031" t="s">
        <v>958</v>
      </c>
      <c r="F1031" t="s">
        <v>1069</v>
      </c>
      <c r="G1031" s="3" t="s">
        <v>137</v>
      </c>
      <c r="H1031">
        <f t="shared" si="32"/>
        <v>3</v>
      </c>
      <c r="I1031" t="str">
        <f t="shared" si="33"/>
        <v>🍺🍺🍺</v>
      </c>
      <c r="J1031" s="3" t="str">
        <f>VLOOKUP(E1031,Länderkennzeichen!$G$1:$J$250,3,0)</f>
        <v>GER</v>
      </c>
      <c r="K1031" t="str">
        <f>VLOOKUP(E1031,Länderkennzeichen!$G$1:$J$250,4,0)</f>
        <v>Deutschland</v>
      </c>
    </row>
    <row r="1032" spans="1:11" x14ac:dyDescent="0.2">
      <c r="A1032" s="22">
        <v>1030</v>
      </c>
      <c r="B1032" t="s">
        <v>1104</v>
      </c>
      <c r="C1032" s="17">
        <v>0.33</v>
      </c>
      <c r="D1032" s="76">
        <v>4.9000000000000004</v>
      </c>
      <c r="E1032" t="s">
        <v>958</v>
      </c>
      <c r="F1032" t="s">
        <v>1069</v>
      </c>
      <c r="G1032" s="3" t="s">
        <v>138</v>
      </c>
      <c r="H1032">
        <f t="shared" si="32"/>
        <v>1</v>
      </c>
      <c r="I1032" t="str">
        <f t="shared" si="33"/>
        <v>🍺</v>
      </c>
      <c r="J1032" s="3" t="str">
        <f>VLOOKUP(E1032,Länderkennzeichen!$G$1:$J$250,3,0)</f>
        <v>GER</v>
      </c>
      <c r="K1032" t="str">
        <f>VLOOKUP(E1032,Länderkennzeichen!$G$1:$J$250,4,0)</f>
        <v>Deutschland</v>
      </c>
    </row>
    <row r="1033" spans="1:11" x14ac:dyDescent="0.2">
      <c r="A1033" s="22">
        <v>1031</v>
      </c>
      <c r="B1033" t="s">
        <v>1105</v>
      </c>
      <c r="C1033" s="17">
        <v>0.33</v>
      </c>
      <c r="D1033" s="76">
        <v>7.4</v>
      </c>
      <c r="E1033" t="s">
        <v>958</v>
      </c>
      <c r="F1033" t="s">
        <v>1069</v>
      </c>
      <c r="G1033" s="3">
        <v>0</v>
      </c>
      <c r="H1033">
        <f t="shared" si="32"/>
        <v>2</v>
      </c>
      <c r="I1033" t="str">
        <f t="shared" si="33"/>
        <v>🍺🍺</v>
      </c>
      <c r="J1033" s="3" t="str">
        <f>VLOOKUP(E1033,Länderkennzeichen!$G$1:$J$250,3,0)</f>
        <v>GER</v>
      </c>
      <c r="K1033" t="str">
        <f>VLOOKUP(E1033,Länderkennzeichen!$G$1:$J$250,4,0)</f>
        <v>Deutschland</v>
      </c>
    </row>
    <row r="1034" spans="1:11" x14ac:dyDescent="0.2">
      <c r="A1034" s="22">
        <v>1032</v>
      </c>
      <c r="B1034" t="s">
        <v>1106</v>
      </c>
      <c r="C1034" s="17">
        <v>0.33</v>
      </c>
      <c r="D1034" s="76">
        <v>5.2</v>
      </c>
      <c r="E1034" t="s">
        <v>1318</v>
      </c>
      <c r="F1034" t="s">
        <v>1069</v>
      </c>
      <c r="G1034" s="3" t="s">
        <v>137</v>
      </c>
      <c r="H1034">
        <f t="shared" si="32"/>
        <v>3</v>
      </c>
      <c r="I1034" t="str">
        <f t="shared" si="33"/>
        <v>🍺🍺🍺</v>
      </c>
      <c r="J1034" s="3" t="str">
        <f>VLOOKUP(E1034,Länderkennzeichen!$G$1:$J$250,3,0)</f>
        <v>SUI</v>
      </c>
      <c r="K1034" t="str">
        <f>VLOOKUP(E1034,Länderkennzeichen!$G$1:$J$250,4,0)</f>
        <v>Schweiz</v>
      </c>
    </row>
    <row r="1035" spans="1:11" x14ac:dyDescent="0.2">
      <c r="A1035" s="22">
        <v>1033</v>
      </c>
      <c r="B1035" t="s">
        <v>1107</v>
      </c>
      <c r="C1035" s="17">
        <v>0.5</v>
      </c>
      <c r="D1035" s="76">
        <v>4.9000000000000004</v>
      </c>
      <c r="E1035" t="s">
        <v>958</v>
      </c>
      <c r="F1035" t="s">
        <v>1069</v>
      </c>
      <c r="G1035" s="3">
        <v>0</v>
      </c>
      <c r="H1035">
        <f t="shared" si="32"/>
        <v>2</v>
      </c>
      <c r="I1035" t="str">
        <f t="shared" si="33"/>
        <v>🍺🍺</v>
      </c>
      <c r="J1035" s="3" t="str">
        <f>VLOOKUP(E1035,Länderkennzeichen!$G$1:$J$250,3,0)</f>
        <v>GER</v>
      </c>
      <c r="K1035" t="str">
        <f>VLOOKUP(E1035,Länderkennzeichen!$G$1:$J$250,4,0)</f>
        <v>Deutschland</v>
      </c>
    </row>
    <row r="1036" spans="1:11" x14ac:dyDescent="0.2">
      <c r="A1036" s="22">
        <v>1034</v>
      </c>
      <c r="B1036" t="s">
        <v>1108</v>
      </c>
      <c r="C1036" s="17">
        <v>0.33</v>
      </c>
      <c r="D1036" s="76">
        <v>5.6</v>
      </c>
      <c r="E1036" t="s">
        <v>958</v>
      </c>
      <c r="F1036" t="s">
        <v>1069</v>
      </c>
      <c r="G1036" s="3">
        <v>0</v>
      </c>
      <c r="H1036">
        <f t="shared" si="32"/>
        <v>2</v>
      </c>
      <c r="I1036" t="str">
        <f t="shared" si="33"/>
        <v>🍺🍺</v>
      </c>
      <c r="J1036" s="3" t="str">
        <f>VLOOKUP(E1036,Länderkennzeichen!$G$1:$J$250,3,0)</f>
        <v>GER</v>
      </c>
      <c r="K1036" t="str">
        <f>VLOOKUP(E1036,Länderkennzeichen!$G$1:$J$250,4,0)</f>
        <v>Deutschland</v>
      </c>
    </row>
    <row r="1037" spans="1:11" x14ac:dyDescent="0.2">
      <c r="A1037" s="22">
        <v>1035</v>
      </c>
      <c r="B1037" t="s">
        <v>1109</v>
      </c>
      <c r="C1037" s="17">
        <v>0.5</v>
      </c>
      <c r="D1037" s="76">
        <v>4.9000000000000004</v>
      </c>
      <c r="E1037" t="s">
        <v>958</v>
      </c>
      <c r="F1037" t="s">
        <v>1069</v>
      </c>
      <c r="G1037" s="3" t="s">
        <v>137</v>
      </c>
      <c r="H1037">
        <f t="shared" si="32"/>
        <v>3</v>
      </c>
      <c r="I1037" t="str">
        <f t="shared" si="33"/>
        <v>🍺🍺🍺</v>
      </c>
      <c r="J1037" s="3" t="str">
        <f>VLOOKUP(E1037,Länderkennzeichen!$G$1:$J$250,3,0)</f>
        <v>GER</v>
      </c>
      <c r="K1037" t="str">
        <f>VLOOKUP(E1037,Länderkennzeichen!$G$1:$J$250,4,0)</f>
        <v>Deutschland</v>
      </c>
    </row>
    <row r="1038" spans="1:11" x14ac:dyDescent="0.2">
      <c r="A1038" s="22">
        <v>1036</v>
      </c>
      <c r="B1038" t="s">
        <v>1110</v>
      </c>
      <c r="C1038" s="17">
        <v>0.5</v>
      </c>
      <c r="D1038" s="76">
        <v>4.9000000000000004</v>
      </c>
      <c r="E1038" t="s">
        <v>1111</v>
      </c>
      <c r="F1038" t="s">
        <v>1069</v>
      </c>
      <c r="G1038" s="3">
        <v>0</v>
      </c>
      <c r="H1038">
        <f t="shared" si="32"/>
        <v>2</v>
      </c>
      <c r="I1038" t="str">
        <f t="shared" si="33"/>
        <v>🍺🍺</v>
      </c>
      <c r="J1038" s="3" t="str">
        <f>VLOOKUP(E1038,Länderkennzeichen!$G$1:$J$250,3,0)</f>
        <v>TUR</v>
      </c>
      <c r="K1038" t="str">
        <f>VLOOKUP(E1038,Länderkennzeichen!$G$1:$J$250,4,0)</f>
        <v>Türkei</v>
      </c>
    </row>
    <row r="1039" spans="1:11" x14ac:dyDescent="0.2">
      <c r="A1039" s="22">
        <v>1037</v>
      </c>
      <c r="B1039" t="s">
        <v>1112</v>
      </c>
      <c r="C1039" s="17">
        <v>0.33</v>
      </c>
      <c r="D1039" s="76">
        <v>5</v>
      </c>
      <c r="E1039" t="s">
        <v>958</v>
      </c>
      <c r="F1039" t="s">
        <v>1069</v>
      </c>
      <c r="G1039" s="3" t="s">
        <v>138</v>
      </c>
      <c r="H1039">
        <f t="shared" si="32"/>
        <v>1</v>
      </c>
      <c r="I1039" t="str">
        <f t="shared" si="33"/>
        <v>🍺</v>
      </c>
      <c r="J1039" s="3" t="str">
        <f>VLOOKUP(E1039,Länderkennzeichen!$G$1:$J$250,3,0)</f>
        <v>GER</v>
      </c>
      <c r="K1039" t="str">
        <f>VLOOKUP(E1039,Länderkennzeichen!$G$1:$J$250,4,0)</f>
        <v>Deutschland</v>
      </c>
    </row>
    <row r="1040" spans="1:11" x14ac:dyDescent="0.2">
      <c r="A1040" s="22">
        <v>1038</v>
      </c>
      <c r="B1040" t="s">
        <v>1113</v>
      </c>
      <c r="C1040" s="17">
        <v>0.5</v>
      </c>
      <c r="D1040" s="76">
        <v>4.9000000000000004</v>
      </c>
      <c r="E1040" t="s">
        <v>958</v>
      </c>
      <c r="F1040" t="s">
        <v>1069</v>
      </c>
      <c r="G1040" s="3">
        <v>0</v>
      </c>
      <c r="H1040">
        <f t="shared" ref="H1040:H1100" si="34">IF(G1040="-",1,IF(G1040=0,2,3))</f>
        <v>2</v>
      </c>
      <c r="I1040" t="str">
        <f t="shared" ref="I1040:I1100" si="35">REPT($I$3,H1040)</f>
        <v>🍺🍺</v>
      </c>
      <c r="J1040" s="3" t="str">
        <f>VLOOKUP(E1040,Länderkennzeichen!$G$1:$J$250,3,0)</f>
        <v>GER</v>
      </c>
      <c r="K1040" t="str">
        <f>VLOOKUP(E1040,Länderkennzeichen!$G$1:$J$250,4,0)</f>
        <v>Deutschland</v>
      </c>
    </row>
    <row r="1041" spans="1:11" x14ac:dyDescent="0.2">
      <c r="A1041" s="22">
        <v>1039</v>
      </c>
      <c r="B1041" t="s">
        <v>1114</v>
      </c>
      <c r="C1041" s="17">
        <v>0.5</v>
      </c>
      <c r="D1041" s="76">
        <v>5</v>
      </c>
      <c r="E1041" t="s">
        <v>2164</v>
      </c>
      <c r="F1041" t="s">
        <v>1069</v>
      </c>
      <c r="G1041" s="3">
        <v>0</v>
      </c>
      <c r="H1041">
        <f t="shared" si="34"/>
        <v>2</v>
      </c>
      <c r="I1041" t="str">
        <f t="shared" si="35"/>
        <v>🍺🍺</v>
      </c>
      <c r="J1041" s="3" t="str">
        <f>VLOOKUP(E1041,Länderkennzeichen!$G$1:$J$250,3,0)</f>
        <v>TPE</v>
      </c>
      <c r="K1041" t="str">
        <f>VLOOKUP(E1041,Länderkennzeichen!$G$1:$J$250,4,0)</f>
        <v>Taiwan</v>
      </c>
    </row>
    <row r="1042" spans="1:11" x14ac:dyDescent="0.2">
      <c r="A1042" s="22">
        <v>1040</v>
      </c>
      <c r="B1042" t="s">
        <v>1116</v>
      </c>
      <c r="C1042" s="17">
        <v>0.33</v>
      </c>
      <c r="D1042" s="76">
        <v>5.2</v>
      </c>
      <c r="E1042" t="s">
        <v>958</v>
      </c>
      <c r="F1042" t="s">
        <v>1069</v>
      </c>
      <c r="G1042" s="3">
        <v>0</v>
      </c>
      <c r="H1042">
        <f t="shared" si="34"/>
        <v>2</v>
      </c>
      <c r="I1042" t="str">
        <f t="shared" si="35"/>
        <v>🍺🍺</v>
      </c>
      <c r="J1042" s="3" t="str">
        <f>VLOOKUP(E1042,Länderkennzeichen!$G$1:$J$250,3,0)</f>
        <v>GER</v>
      </c>
      <c r="K1042" t="str">
        <f>VLOOKUP(E1042,Länderkennzeichen!$G$1:$J$250,4,0)</f>
        <v>Deutschland</v>
      </c>
    </row>
    <row r="1043" spans="1:11" x14ac:dyDescent="0.2">
      <c r="A1043" s="22">
        <v>1041</v>
      </c>
      <c r="B1043" s="9" t="s">
        <v>1117</v>
      </c>
      <c r="C1043" s="17">
        <v>0.33</v>
      </c>
      <c r="D1043" s="77">
        <v>4.7</v>
      </c>
      <c r="E1043" s="9" t="s">
        <v>1318</v>
      </c>
      <c r="F1043" s="9" t="s">
        <v>1069</v>
      </c>
      <c r="G1043" s="16">
        <v>0</v>
      </c>
      <c r="H1043">
        <f t="shared" si="34"/>
        <v>2</v>
      </c>
      <c r="I1043" t="str">
        <f t="shared" si="35"/>
        <v>🍺🍺</v>
      </c>
      <c r="J1043" s="3" t="str">
        <f>VLOOKUP(E1043,Länderkennzeichen!$G$1:$J$250,3,0)</f>
        <v>SUI</v>
      </c>
      <c r="K1043" t="str">
        <f>VLOOKUP(E1043,Länderkennzeichen!$G$1:$J$250,4,0)</f>
        <v>Schweiz</v>
      </c>
    </row>
    <row r="1044" spans="1:11" x14ac:dyDescent="0.2">
      <c r="A1044" s="22">
        <v>1042</v>
      </c>
      <c r="B1044" t="s">
        <v>1118</v>
      </c>
      <c r="C1044" s="17">
        <v>0.5</v>
      </c>
      <c r="D1044" s="76">
        <v>4.9000000000000004</v>
      </c>
      <c r="E1044" t="s">
        <v>958</v>
      </c>
      <c r="F1044" t="s">
        <v>1069</v>
      </c>
      <c r="G1044" s="3">
        <v>0</v>
      </c>
      <c r="H1044">
        <f t="shared" si="34"/>
        <v>2</v>
      </c>
      <c r="I1044" t="str">
        <f t="shared" si="35"/>
        <v>🍺🍺</v>
      </c>
      <c r="J1044" s="3" t="str">
        <f>VLOOKUP(E1044,Länderkennzeichen!$G$1:$J$250,3,0)</f>
        <v>GER</v>
      </c>
      <c r="K1044" t="str">
        <f>VLOOKUP(E1044,Länderkennzeichen!$G$1:$J$250,4,0)</f>
        <v>Deutschland</v>
      </c>
    </row>
    <row r="1045" spans="1:11" x14ac:dyDescent="0.2">
      <c r="A1045" s="22">
        <v>1043</v>
      </c>
      <c r="B1045" t="s">
        <v>1119</v>
      </c>
      <c r="C1045" s="17">
        <v>0.33</v>
      </c>
      <c r="D1045" s="76">
        <v>4.9000000000000004</v>
      </c>
      <c r="E1045" t="s">
        <v>958</v>
      </c>
      <c r="F1045" t="s">
        <v>1069</v>
      </c>
      <c r="G1045" s="3" t="s">
        <v>137</v>
      </c>
      <c r="H1045">
        <f t="shared" si="34"/>
        <v>3</v>
      </c>
      <c r="I1045" t="str">
        <f t="shared" si="35"/>
        <v>🍺🍺🍺</v>
      </c>
      <c r="J1045" s="3" t="str">
        <f>VLOOKUP(E1045,Länderkennzeichen!$G$1:$J$250,3,0)</f>
        <v>GER</v>
      </c>
      <c r="K1045" t="str">
        <f>VLOOKUP(E1045,Länderkennzeichen!$G$1:$J$250,4,0)</f>
        <v>Deutschland</v>
      </c>
    </row>
    <row r="1046" spans="1:11" x14ac:dyDescent="0.2">
      <c r="A1046" s="22">
        <v>1044</v>
      </c>
      <c r="B1046" t="s">
        <v>1120</v>
      </c>
      <c r="C1046" s="17">
        <v>0.5</v>
      </c>
      <c r="D1046" s="76">
        <v>4.7</v>
      </c>
      <c r="E1046" t="s">
        <v>958</v>
      </c>
      <c r="F1046" t="s">
        <v>1069</v>
      </c>
      <c r="G1046" s="3" t="s">
        <v>137</v>
      </c>
      <c r="H1046">
        <f t="shared" si="34"/>
        <v>3</v>
      </c>
      <c r="I1046" t="str">
        <f t="shared" si="35"/>
        <v>🍺🍺🍺</v>
      </c>
      <c r="J1046" s="3" t="str">
        <f>VLOOKUP(E1046,Länderkennzeichen!$G$1:$J$250,3,0)</f>
        <v>GER</v>
      </c>
      <c r="K1046" t="str">
        <f>VLOOKUP(E1046,Länderkennzeichen!$G$1:$J$250,4,0)</f>
        <v>Deutschland</v>
      </c>
    </row>
    <row r="1047" spans="1:11" x14ac:dyDescent="0.2">
      <c r="A1047" s="22">
        <v>1045</v>
      </c>
      <c r="B1047" t="s">
        <v>1121</v>
      </c>
      <c r="C1047" s="17">
        <v>0.5</v>
      </c>
      <c r="D1047" s="76">
        <v>4.7</v>
      </c>
      <c r="E1047" t="s">
        <v>1570</v>
      </c>
      <c r="F1047" t="s">
        <v>1069</v>
      </c>
      <c r="G1047" s="3" t="s">
        <v>137</v>
      </c>
      <c r="H1047">
        <f t="shared" si="34"/>
        <v>3</v>
      </c>
      <c r="I1047" t="str">
        <f t="shared" si="35"/>
        <v>🍺🍺🍺</v>
      </c>
      <c r="J1047" s="3" t="str">
        <f>VLOOKUP(E1047,Länderkennzeichen!$G$1:$J$250,3,0)</f>
        <v>ITA</v>
      </c>
      <c r="K1047" t="str">
        <f>VLOOKUP(E1047,Länderkennzeichen!$G$1:$J$250,4,0)</f>
        <v>Italien</v>
      </c>
    </row>
    <row r="1048" spans="1:11" x14ac:dyDescent="0.2">
      <c r="A1048" s="22">
        <v>1046</v>
      </c>
      <c r="B1048" t="s">
        <v>1122</v>
      </c>
      <c r="C1048" s="17">
        <v>0.5</v>
      </c>
      <c r="D1048" s="76">
        <v>5</v>
      </c>
      <c r="E1048" t="s">
        <v>958</v>
      </c>
      <c r="F1048" t="s">
        <v>1069</v>
      </c>
      <c r="G1048" s="3">
        <v>0</v>
      </c>
      <c r="H1048">
        <f t="shared" si="34"/>
        <v>2</v>
      </c>
      <c r="I1048" t="str">
        <f t="shared" si="35"/>
        <v>🍺🍺</v>
      </c>
      <c r="J1048" s="3" t="str">
        <f>VLOOKUP(E1048,Länderkennzeichen!$G$1:$J$250,3,0)</f>
        <v>GER</v>
      </c>
      <c r="K1048" t="str">
        <f>VLOOKUP(E1048,Länderkennzeichen!$G$1:$J$250,4,0)</f>
        <v>Deutschland</v>
      </c>
    </row>
    <row r="1049" spans="1:11" x14ac:dyDescent="0.2">
      <c r="A1049" s="22">
        <v>1047</v>
      </c>
      <c r="B1049" t="s">
        <v>1123</v>
      </c>
      <c r="C1049" s="17">
        <v>0.5</v>
      </c>
      <c r="D1049" s="76">
        <v>4.9000000000000004</v>
      </c>
      <c r="E1049" t="s">
        <v>958</v>
      </c>
      <c r="F1049" t="s">
        <v>1069</v>
      </c>
      <c r="G1049" s="3">
        <v>0</v>
      </c>
      <c r="H1049">
        <f t="shared" si="34"/>
        <v>2</v>
      </c>
      <c r="I1049" t="str">
        <f t="shared" si="35"/>
        <v>🍺🍺</v>
      </c>
      <c r="J1049" s="3" t="str">
        <f>VLOOKUP(E1049,Länderkennzeichen!$G$1:$J$250,3,0)</f>
        <v>GER</v>
      </c>
      <c r="K1049" t="str">
        <f>VLOOKUP(E1049,Länderkennzeichen!$G$1:$J$250,4,0)</f>
        <v>Deutschland</v>
      </c>
    </row>
    <row r="1050" spans="1:11" x14ac:dyDescent="0.2">
      <c r="A1050" s="22">
        <v>1048</v>
      </c>
      <c r="B1050" t="s">
        <v>1124</v>
      </c>
      <c r="C1050" s="17">
        <v>0.5</v>
      </c>
      <c r="D1050" s="76">
        <v>5</v>
      </c>
      <c r="E1050" t="s">
        <v>958</v>
      </c>
      <c r="F1050" t="s">
        <v>1069</v>
      </c>
      <c r="G1050" s="3">
        <v>0</v>
      </c>
      <c r="H1050">
        <f t="shared" si="34"/>
        <v>2</v>
      </c>
      <c r="I1050" t="str">
        <f t="shared" si="35"/>
        <v>🍺🍺</v>
      </c>
      <c r="J1050" s="3" t="str">
        <f>VLOOKUP(E1050,Länderkennzeichen!$G$1:$J$250,3,0)</f>
        <v>GER</v>
      </c>
      <c r="K1050" t="str">
        <f>VLOOKUP(E1050,Länderkennzeichen!$G$1:$J$250,4,0)</f>
        <v>Deutschland</v>
      </c>
    </row>
    <row r="1051" spans="1:11" x14ac:dyDescent="0.2">
      <c r="A1051" s="22">
        <v>1049</v>
      </c>
      <c r="B1051" t="s">
        <v>1125</v>
      </c>
      <c r="C1051" s="17">
        <v>0.5</v>
      </c>
      <c r="D1051" s="76">
        <v>4.8</v>
      </c>
      <c r="E1051" t="s">
        <v>958</v>
      </c>
      <c r="F1051" t="s">
        <v>1069</v>
      </c>
      <c r="G1051" s="3">
        <v>0</v>
      </c>
      <c r="H1051">
        <f t="shared" si="34"/>
        <v>2</v>
      </c>
      <c r="I1051" t="str">
        <f t="shared" si="35"/>
        <v>🍺🍺</v>
      </c>
      <c r="J1051" s="3" t="str">
        <f>VLOOKUP(E1051,Länderkennzeichen!$G$1:$J$250,3,0)</f>
        <v>GER</v>
      </c>
      <c r="K1051" t="str">
        <f>VLOOKUP(E1051,Länderkennzeichen!$G$1:$J$250,4,0)</f>
        <v>Deutschland</v>
      </c>
    </row>
    <row r="1052" spans="1:11" x14ac:dyDescent="0.2">
      <c r="A1052" s="22">
        <v>1050</v>
      </c>
      <c r="B1052" t="s">
        <v>1126</v>
      </c>
      <c r="C1052" s="17">
        <v>0.5</v>
      </c>
      <c r="D1052" s="76">
        <v>5.6</v>
      </c>
      <c r="E1052" t="s">
        <v>958</v>
      </c>
      <c r="F1052" t="s">
        <v>1069</v>
      </c>
      <c r="G1052" s="3" t="s">
        <v>137</v>
      </c>
      <c r="H1052">
        <f t="shared" si="34"/>
        <v>3</v>
      </c>
      <c r="I1052" t="str">
        <f t="shared" si="35"/>
        <v>🍺🍺🍺</v>
      </c>
      <c r="J1052" s="3" t="str">
        <f>VLOOKUP(E1052,Länderkennzeichen!$G$1:$J$250,3,0)</f>
        <v>GER</v>
      </c>
      <c r="K1052" t="str">
        <f>VLOOKUP(E1052,Länderkennzeichen!$G$1:$J$250,4,0)</f>
        <v>Deutschland</v>
      </c>
    </row>
    <row r="1053" spans="1:11" x14ac:dyDescent="0.2">
      <c r="A1053" s="22">
        <v>1051</v>
      </c>
      <c r="B1053" t="s">
        <v>1127</v>
      </c>
      <c r="C1053" s="17">
        <v>0.5</v>
      </c>
      <c r="D1053" s="76">
        <v>4.5</v>
      </c>
      <c r="E1053" t="s">
        <v>958</v>
      </c>
      <c r="F1053" t="s">
        <v>1069</v>
      </c>
      <c r="G1053" s="3">
        <v>0</v>
      </c>
      <c r="H1053">
        <f t="shared" si="34"/>
        <v>2</v>
      </c>
      <c r="I1053" t="str">
        <f t="shared" si="35"/>
        <v>🍺🍺</v>
      </c>
      <c r="J1053" s="3" t="str">
        <f>VLOOKUP(E1053,Länderkennzeichen!$G$1:$J$250,3,0)</f>
        <v>GER</v>
      </c>
      <c r="K1053" t="str">
        <f>VLOOKUP(E1053,Länderkennzeichen!$G$1:$J$250,4,0)</f>
        <v>Deutschland</v>
      </c>
    </row>
    <row r="1054" spans="1:11" x14ac:dyDescent="0.2">
      <c r="A1054" s="22">
        <v>1052</v>
      </c>
      <c r="B1054" t="s">
        <v>1128</v>
      </c>
      <c r="C1054" s="17">
        <v>0.5</v>
      </c>
      <c r="D1054" s="76">
        <v>4</v>
      </c>
      <c r="E1054" t="s">
        <v>954</v>
      </c>
      <c r="F1054" t="s">
        <v>1069</v>
      </c>
      <c r="G1054" s="3" t="s">
        <v>137</v>
      </c>
      <c r="H1054">
        <f t="shared" si="34"/>
        <v>3</v>
      </c>
      <c r="I1054" t="str">
        <f t="shared" si="35"/>
        <v>🍺🍺🍺</v>
      </c>
      <c r="J1054" s="3" t="str">
        <f>VLOOKUP(E1054,Länderkennzeichen!$G$1:$J$250,3,0)</f>
        <v>POL</v>
      </c>
      <c r="K1054" t="str">
        <f>VLOOKUP(E1054,Länderkennzeichen!$G$1:$J$250,4,0)</f>
        <v>Polen</v>
      </c>
    </row>
    <row r="1055" spans="1:11" x14ac:dyDescent="0.2">
      <c r="A1055" s="22">
        <v>1053</v>
      </c>
      <c r="B1055" s="9" t="s">
        <v>1129</v>
      </c>
      <c r="C1055" s="17">
        <v>0.5</v>
      </c>
      <c r="D1055" s="77">
        <v>5</v>
      </c>
      <c r="E1055" s="9" t="s">
        <v>958</v>
      </c>
      <c r="F1055" s="9" t="s">
        <v>1069</v>
      </c>
      <c r="G1055" s="16">
        <v>0</v>
      </c>
      <c r="H1055">
        <f t="shared" si="34"/>
        <v>2</v>
      </c>
      <c r="I1055" t="str">
        <f t="shared" si="35"/>
        <v>🍺🍺</v>
      </c>
      <c r="J1055" s="3" t="str">
        <f>VLOOKUP(E1055,Länderkennzeichen!$G$1:$J$250,3,0)</f>
        <v>GER</v>
      </c>
      <c r="K1055" t="str">
        <f>VLOOKUP(E1055,Länderkennzeichen!$G$1:$J$250,4,0)</f>
        <v>Deutschland</v>
      </c>
    </row>
    <row r="1056" spans="1:11" x14ac:dyDescent="0.2">
      <c r="A1056" s="28">
        <v>1054</v>
      </c>
      <c r="B1056" s="12" t="s">
        <v>1130</v>
      </c>
      <c r="C1056" s="18">
        <v>0.5</v>
      </c>
      <c r="D1056" s="78">
        <v>5</v>
      </c>
      <c r="E1056" s="2" t="s">
        <v>958</v>
      </c>
      <c r="F1056" s="2" t="s">
        <v>1069</v>
      </c>
      <c r="G1056" s="4">
        <v>0</v>
      </c>
      <c r="H1056" s="2">
        <f t="shared" si="34"/>
        <v>2</v>
      </c>
      <c r="I1056" s="2" t="str">
        <f t="shared" si="35"/>
        <v>🍺🍺</v>
      </c>
      <c r="J1056" s="4" t="str">
        <f>VLOOKUP(E1056,Länderkennzeichen!$G$1:$J$250,3,0)</f>
        <v>GER</v>
      </c>
      <c r="K1056" s="2" t="str">
        <f>VLOOKUP(E1056,Länderkennzeichen!$G$1:$J$250,4,0)</f>
        <v>Deutschland</v>
      </c>
    </row>
    <row r="1057" spans="1:11" x14ac:dyDescent="0.2">
      <c r="A1057" s="22">
        <v>1055</v>
      </c>
      <c r="B1057" s="11" t="s">
        <v>2314</v>
      </c>
      <c r="C1057" s="17">
        <v>0.33</v>
      </c>
      <c r="D1057" s="92">
        <v>5.2</v>
      </c>
      <c r="E1057" s="60" t="s">
        <v>1851</v>
      </c>
      <c r="F1057" s="60" t="s">
        <v>2315</v>
      </c>
      <c r="G1057" s="93" t="s">
        <v>137</v>
      </c>
      <c r="H1057" s="60">
        <f t="shared" si="34"/>
        <v>3</v>
      </c>
      <c r="I1057" s="60" t="str">
        <f t="shared" si="35"/>
        <v>🍺🍺🍺</v>
      </c>
      <c r="J1057" s="93" t="str">
        <f>VLOOKUP(E1057,Länderkennzeichen!$G$1:$J$250,3,0)</f>
        <v>NEP</v>
      </c>
      <c r="K1057" s="60" t="str">
        <f>VLOOKUP(E1057,Länderkennzeichen!$G$1:$J$250,4,0)</f>
        <v>Nepal</v>
      </c>
    </row>
    <row r="1058" spans="1:11" x14ac:dyDescent="0.2">
      <c r="A1058" s="22">
        <v>1056</v>
      </c>
      <c r="B1058" s="11" t="s">
        <v>2316</v>
      </c>
      <c r="C1058" s="17">
        <v>0.5</v>
      </c>
      <c r="D1058" s="92">
        <v>4.9000000000000004</v>
      </c>
      <c r="E1058" s="60" t="s">
        <v>958</v>
      </c>
      <c r="F1058" s="60" t="s">
        <v>2315</v>
      </c>
      <c r="G1058" s="93" t="s">
        <v>137</v>
      </c>
      <c r="H1058" s="60">
        <f t="shared" si="34"/>
        <v>3</v>
      </c>
      <c r="I1058" s="60" t="str">
        <f t="shared" si="35"/>
        <v>🍺🍺🍺</v>
      </c>
      <c r="J1058" s="93" t="str">
        <f>VLOOKUP(E1058,Länderkennzeichen!$G$1:$J$250,3,0)</f>
        <v>GER</v>
      </c>
      <c r="K1058" s="60" t="str">
        <f>VLOOKUP(E1058,Länderkennzeichen!$G$1:$J$250,4,0)</f>
        <v>Deutschland</v>
      </c>
    </row>
    <row r="1059" spans="1:11" x14ac:dyDescent="0.2">
      <c r="A1059" s="22">
        <v>1057</v>
      </c>
      <c r="B1059" s="11" t="s">
        <v>2317</v>
      </c>
      <c r="C1059" s="17">
        <v>0.5</v>
      </c>
      <c r="D1059" s="92">
        <v>5.4</v>
      </c>
      <c r="E1059" s="60" t="s">
        <v>958</v>
      </c>
      <c r="F1059" s="60" t="s">
        <v>2315</v>
      </c>
      <c r="G1059" s="93" t="s">
        <v>137</v>
      </c>
      <c r="H1059" s="60">
        <f t="shared" si="34"/>
        <v>3</v>
      </c>
      <c r="I1059" s="60" t="str">
        <f t="shared" si="35"/>
        <v>🍺🍺🍺</v>
      </c>
      <c r="J1059" s="93" t="str">
        <f>VLOOKUP(E1059,Länderkennzeichen!$G$1:$J$250,3,0)</f>
        <v>GER</v>
      </c>
      <c r="K1059" s="60" t="str">
        <f>VLOOKUP(E1059,Länderkennzeichen!$G$1:$J$250,4,0)</f>
        <v>Deutschland</v>
      </c>
    </row>
    <row r="1060" spans="1:11" x14ac:dyDescent="0.2">
      <c r="A1060" s="22">
        <v>1058</v>
      </c>
      <c r="B1060" s="11" t="s">
        <v>2318</v>
      </c>
      <c r="C1060" s="17">
        <v>0.5</v>
      </c>
      <c r="D1060" s="92">
        <v>4.8</v>
      </c>
      <c r="E1060" s="60" t="s">
        <v>958</v>
      </c>
      <c r="F1060" s="60" t="s">
        <v>2315</v>
      </c>
      <c r="G1060" s="93">
        <v>0</v>
      </c>
      <c r="H1060" s="60">
        <f t="shared" si="34"/>
        <v>2</v>
      </c>
      <c r="I1060" s="60" t="str">
        <f t="shared" si="35"/>
        <v>🍺🍺</v>
      </c>
      <c r="J1060" s="93" t="str">
        <f>VLOOKUP(E1060,Länderkennzeichen!$G$1:$J$250,3,0)</f>
        <v>GER</v>
      </c>
      <c r="K1060" s="60" t="str">
        <f>VLOOKUP(E1060,Länderkennzeichen!$G$1:$J$250,4,0)</f>
        <v>Deutschland</v>
      </c>
    </row>
    <row r="1061" spans="1:11" x14ac:dyDescent="0.2">
      <c r="A1061" s="22">
        <v>1059</v>
      </c>
      <c r="B1061" s="11" t="s">
        <v>2319</v>
      </c>
      <c r="C1061" s="17">
        <v>0.5</v>
      </c>
      <c r="D1061" s="92">
        <v>5.5</v>
      </c>
      <c r="E1061" s="60" t="s">
        <v>958</v>
      </c>
      <c r="F1061" s="60" t="s">
        <v>2315</v>
      </c>
      <c r="G1061" s="93" t="s">
        <v>137</v>
      </c>
      <c r="H1061" s="60">
        <f t="shared" si="34"/>
        <v>3</v>
      </c>
      <c r="I1061" s="60" t="str">
        <f t="shared" si="35"/>
        <v>🍺🍺🍺</v>
      </c>
      <c r="J1061" s="93" t="str">
        <f>VLOOKUP(E1061,Länderkennzeichen!$G$1:$J$250,3,0)</f>
        <v>GER</v>
      </c>
      <c r="K1061" s="60" t="str">
        <f>VLOOKUP(E1061,Länderkennzeichen!$G$1:$J$250,4,0)</f>
        <v>Deutschland</v>
      </c>
    </row>
    <row r="1062" spans="1:11" x14ac:dyDescent="0.2">
      <c r="A1062" s="22">
        <v>1060</v>
      </c>
      <c r="B1062" s="11" t="s">
        <v>2320</v>
      </c>
      <c r="C1062" s="17">
        <v>0.5</v>
      </c>
      <c r="D1062" s="92">
        <v>5.0999999999999996</v>
      </c>
      <c r="E1062" s="60" t="s">
        <v>958</v>
      </c>
      <c r="F1062" s="60" t="s">
        <v>2315</v>
      </c>
      <c r="G1062" s="93" t="s">
        <v>137</v>
      </c>
      <c r="H1062" s="60">
        <f t="shared" si="34"/>
        <v>3</v>
      </c>
      <c r="I1062" s="60" t="str">
        <f t="shared" si="35"/>
        <v>🍺🍺🍺</v>
      </c>
      <c r="J1062" s="93" t="str">
        <f>VLOOKUP(E1062,Länderkennzeichen!$G$1:$J$250,3,0)</f>
        <v>GER</v>
      </c>
      <c r="K1062" s="60" t="str">
        <f>VLOOKUP(E1062,Länderkennzeichen!$G$1:$J$250,4,0)</f>
        <v>Deutschland</v>
      </c>
    </row>
    <row r="1063" spans="1:11" x14ac:dyDescent="0.2">
      <c r="A1063" s="22">
        <v>1061</v>
      </c>
      <c r="B1063" s="11" t="s">
        <v>2321</v>
      </c>
      <c r="C1063" s="17">
        <v>0.5</v>
      </c>
      <c r="D1063" s="92">
        <v>5.5</v>
      </c>
      <c r="E1063" s="60" t="s">
        <v>958</v>
      </c>
      <c r="F1063" s="60" t="s">
        <v>2315</v>
      </c>
      <c r="G1063" s="93" t="s">
        <v>137</v>
      </c>
      <c r="H1063" s="60">
        <f t="shared" si="34"/>
        <v>3</v>
      </c>
      <c r="I1063" s="60" t="str">
        <f t="shared" si="35"/>
        <v>🍺🍺🍺</v>
      </c>
      <c r="J1063" s="93" t="str">
        <f>VLOOKUP(E1063,Länderkennzeichen!$G$1:$J$250,3,0)</f>
        <v>GER</v>
      </c>
      <c r="K1063" s="60" t="str">
        <f>VLOOKUP(E1063,Länderkennzeichen!$G$1:$J$250,4,0)</f>
        <v>Deutschland</v>
      </c>
    </row>
    <row r="1064" spans="1:11" x14ac:dyDescent="0.2">
      <c r="A1064" s="22">
        <v>1062</v>
      </c>
      <c r="B1064" s="11" t="s">
        <v>2322</v>
      </c>
      <c r="C1064" s="17">
        <v>0.5</v>
      </c>
      <c r="D1064" s="79">
        <v>4.8</v>
      </c>
      <c r="E1064" s="11" t="s">
        <v>958</v>
      </c>
      <c r="F1064" s="11" t="s">
        <v>2315</v>
      </c>
      <c r="G1064" s="10">
        <v>0</v>
      </c>
      <c r="H1064" s="60">
        <f t="shared" si="34"/>
        <v>2</v>
      </c>
      <c r="I1064" s="60" t="str">
        <f t="shared" si="35"/>
        <v>🍺🍺</v>
      </c>
      <c r="J1064" s="93" t="str">
        <f>VLOOKUP(E1064,Länderkennzeichen!$G$1:$J$250,3,0)</f>
        <v>GER</v>
      </c>
      <c r="K1064" s="60" t="str">
        <f>VLOOKUP(E1064,Länderkennzeichen!$G$1:$J$250,4,0)</f>
        <v>Deutschland</v>
      </c>
    </row>
    <row r="1065" spans="1:11" x14ac:dyDescent="0.2">
      <c r="A1065" s="22">
        <v>1063</v>
      </c>
      <c r="B1065" s="11" t="s">
        <v>2323</v>
      </c>
      <c r="C1065" s="17">
        <v>0.5</v>
      </c>
      <c r="D1065" s="92">
        <v>4.9000000000000004</v>
      </c>
      <c r="E1065" s="60" t="s">
        <v>958</v>
      </c>
      <c r="F1065" s="60" t="s">
        <v>2315</v>
      </c>
      <c r="G1065" s="93" t="s">
        <v>137</v>
      </c>
      <c r="H1065" s="60">
        <f t="shared" si="34"/>
        <v>3</v>
      </c>
      <c r="I1065" s="60" t="str">
        <f t="shared" si="35"/>
        <v>🍺🍺🍺</v>
      </c>
      <c r="J1065" s="93" t="str">
        <f>VLOOKUP(E1065,Länderkennzeichen!$G$1:$J$250,3,0)</f>
        <v>GER</v>
      </c>
      <c r="K1065" s="60" t="str">
        <f>VLOOKUP(E1065,Länderkennzeichen!$G$1:$J$250,4,0)</f>
        <v>Deutschland</v>
      </c>
    </row>
    <row r="1066" spans="1:11" x14ac:dyDescent="0.2">
      <c r="A1066" s="22">
        <v>1064</v>
      </c>
      <c r="B1066" s="11" t="s">
        <v>2324</v>
      </c>
      <c r="C1066" s="17">
        <v>0.5</v>
      </c>
      <c r="D1066" s="92">
        <v>4.9000000000000004</v>
      </c>
      <c r="E1066" s="60" t="s">
        <v>958</v>
      </c>
      <c r="F1066" s="60" t="s">
        <v>2315</v>
      </c>
      <c r="G1066" s="93" t="s">
        <v>137</v>
      </c>
      <c r="H1066" s="60">
        <f t="shared" si="34"/>
        <v>3</v>
      </c>
      <c r="I1066" s="60" t="str">
        <f t="shared" si="35"/>
        <v>🍺🍺🍺</v>
      </c>
      <c r="J1066" s="93" t="str">
        <f>VLOOKUP(E1066,Länderkennzeichen!$G$1:$J$250,3,0)</f>
        <v>GER</v>
      </c>
      <c r="K1066" s="60" t="str">
        <f>VLOOKUP(E1066,Länderkennzeichen!$G$1:$J$250,4,0)</f>
        <v>Deutschland</v>
      </c>
    </row>
    <row r="1067" spans="1:11" x14ac:dyDescent="0.2">
      <c r="A1067" s="22">
        <v>1065</v>
      </c>
      <c r="B1067" s="11" t="s">
        <v>640</v>
      </c>
      <c r="C1067" s="17">
        <v>0.5</v>
      </c>
      <c r="D1067" s="92">
        <v>4.8</v>
      </c>
      <c r="E1067" s="60" t="s">
        <v>958</v>
      </c>
      <c r="F1067" s="60" t="s">
        <v>2315</v>
      </c>
      <c r="G1067" s="93">
        <v>0</v>
      </c>
      <c r="H1067" s="60">
        <f t="shared" si="34"/>
        <v>2</v>
      </c>
      <c r="I1067" s="60" t="str">
        <f t="shared" si="35"/>
        <v>🍺🍺</v>
      </c>
      <c r="J1067" s="93" t="str">
        <f>VLOOKUP(E1067,Länderkennzeichen!$G$1:$J$250,3,0)</f>
        <v>GER</v>
      </c>
      <c r="K1067" s="60" t="str">
        <f>VLOOKUP(E1067,Länderkennzeichen!$G$1:$J$250,4,0)</f>
        <v>Deutschland</v>
      </c>
    </row>
    <row r="1068" spans="1:11" x14ac:dyDescent="0.2">
      <c r="A1068" s="22">
        <v>1066</v>
      </c>
      <c r="B1068" s="11" t="s">
        <v>2325</v>
      </c>
      <c r="C1068" s="17">
        <v>0.5</v>
      </c>
      <c r="D1068" s="92">
        <v>6</v>
      </c>
      <c r="E1068" s="60" t="s">
        <v>958</v>
      </c>
      <c r="F1068" s="60" t="s">
        <v>2315</v>
      </c>
      <c r="G1068" s="93" t="s">
        <v>137</v>
      </c>
      <c r="H1068" s="60">
        <f t="shared" si="34"/>
        <v>3</v>
      </c>
      <c r="I1068" s="60" t="str">
        <f t="shared" si="35"/>
        <v>🍺🍺🍺</v>
      </c>
      <c r="J1068" s="93" t="str">
        <f>VLOOKUP(E1068,Länderkennzeichen!$G$1:$J$250,3,0)</f>
        <v>GER</v>
      </c>
      <c r="K1068" s="60" t="str">
        <f>VLOOKUP(E1068,Länderkennzeichen!$G$1:$J$250,4,0)</f>
        <v>Deutschland</v>
      </c>
    </row>
    <row r="1069" spans="1:11" x14ac:dyDescent="0.2">
      <c r="A1069" s="22">
        <v>1067</v>
      </c>
      <c r="B1069" s="11" t="s">
        <v>2326</v>
      </c>
      <c r="C1069" s="17">
        <v>0.5</v>
      </c>
      <c r="D1069" s="92">
        <v>5.2</v>
      </c>
      <c r="E1069" s="60" t="s">
        <v>958</v>
      </c>
      <c r="F1069" s="60" t="s">
        <v>2315</v>
      </c>
      <c r="G1069" s="93" t="s">
        <v>137</v>
      </c>
      <c r="H1069" s="60">
        <f t="shared" si="34"/>
        <v>3</v>
      </c>
      <c r="I1069" s="60" t="str">
        <f t="shared" si="35"/>
        <v>🍺🍺🍺</v>
      </c>
      <c r="J1069" s="93" t="str">
        <f>VLOOKUP(E1069,Länderkennzeichen!$G$1:$J$250,3,0)</f>
        <v>GER</v>
      </c>
      <c r="K1069" s="60" t="str">
        <f>VLOOKUP(E1069,Länderkennzeichen!$G$1:$J$250,4,0)</f>
        <v>Deutschland</v>
      </c>
    </row>
    <row r="1070" spans="1:11" x14ac:dyDescent="0.2">
      <c r="A1070" s="22">
        <v>1068</v>
      </c>
      <c r="B1070" s="11" t="s">
        <v>2327</v>
      </c>
      <c r="C1070" s="17">
        <v>0.5</v>
      </c>
      <c r="D1070" s="92">
        <v>5.0999999999999996</v>
      </c>
      <c r="E1070" s="60" t="s">
        <v>958</v>
      </c>
      <c r="F1070" s="60" t="s">
        <v>2315</v>
      </c>
      <c r="G1070" s="93">
        <v>0</v>
      </c>
      <c r="H1070" s="60">
        <f t="shared" si="34"/>
        <v>2</v>
      </c>
      <c r="I1070" s="60" t="str">
        <f t="shared" si="35"/>
        <v>🍺🍺</v>
      </c>
      <c r="J1070" s="93" t="str">
        <f>VLOOKUP(E1070,Länderkennzeichen!$G$1:$J$250,3,0)</f>
        <v>GER</v>
      </c>
      <c r="K1070" s="60" t="str">
        <f>VLOOKUP(E1070,Länderkennzeichen!$G$1:$J$250,4,0)</f>
        <v>Deutschland</v>
      </c>
    </row>
    <row r="1071" spans="1:11" x14ac:dyDescent="0.2">
      <c r="A1071" s="22">
        <v>1069</v>
      </c>
      <c r="B1071" s="11" t="s">
        <v>2328</v>
      </c>
      <c r="C1071" s="17">
        <v>0.33</v>
      </c>
      <c r="D1071" s="92">
        <v>5</v>
      </c>
      <c r="E1071" s="60" t="s">
        <v>1851</v>
      </c>
      <c r="F1071" s="60" t="s">
        <v>2315</v>
      </c>
      <c r="G1071" s="93">
        <v>0</v>
      </c>
      <c r="H1071" s="60">
        <f t="shared" si="34"/>
        <v>2</v>
      </c>
      <c r="I1071" s="60" t="str">
        <f t="shared" si="35"/>
        <v>🍺🍺</v>
      </c>
      <c r="J1071" s="93" t="str">
        <f>VLOOKUP(E1071,Länderkennzeichen!$G$1:$J$250,3,0)</f>
        <v>NEP</v>
      </c>
      <c r="K1071" s="60" t="str">
        <f>VLOOKUP(E1071,Länderkennzeichen!$G$1:$J$250,4,0)</f>
        <v>Nepal</v>
      </c>
    </row>
    <row r="1072" spans="1:11" x14ac:dyDescent="0.2">
      <c r="A1072" s="22">
        <v>1070</v>
      </c>
      <c r="B1072" s="11" t="s">
        <v>2329</v>
      </c>
      <c r="C1072" s="17">
        <v>0.5</v>
      </c>
      <c r="D1072" s="92">
        <v>5.4</v>
      </c>
      <c r="E1072" s="60" t="s">
        <v>958</v>
      </c>
      <c r="F1072" s="60" t="s">
        <v>2315</v>
      </c>
      <c r="G1072" s="93">
        <v>0</v>
      </c>
      <c r="H1072" s="60">
        <f t="shared" si="34"/>
        <v>2</v>
      </c>
      <c r="I1072" s="60" t="str">
        <f t="shared" si="35"/>
        <v>🍺🍺</v>
      </c>
      <c r="J1072" s="93" t="str">
        <f>VLOOKUP(E1072,Länderkennzeichen!$G$1:$J$250,3,0)</f>
        <v>GER</v>
      </c>
      <c r="K1072" s="60" t="str">
        <f>VLOOKUP(E1072,Länderkennzeichen!$G$1:$J$250,4,0)</f>
        <v>Deutschland</v>
      </c>
    </row>
    <row r="1073" spans="1:11" x14ac:dyDescent="0.2">
      <c r="A1073" s="22">
        <v>1071</v>
      </c>
      <c r="B1073" s="11" t="s">
        <v>2330</v>
      </c>
      <c r="C1073" s="17">
        <v>0.5</v>
      </c>
      <c r="D1073" s="92">
        <v>5</v>
      </c>
      <c r="E1073" s="60" t="s">
        <v>958</v>
      </c>
      <c r="F1073" s="60" t="s">
        <v>2315</v>
      </c>
      <c r="G1073" s="93">
        <v>0</v>
      </c>
      <c r="H1073" s="60">
        <f t="shared" si="34"/>
        <v>2</v>
      </c>
      <c r="I1073" s="60" t="str">
        <f t="shared" si="35"/>
        <v>🍺🍺</v>
      </c>
      <c r="J1073" s="93" t="str">
        <f>VLOOKUP(E1073,Länderkennzeichen!$G$1:$J$250,3,0)</f>
        <v>GER</v>
      </c>
      <c r="K1073" s="60" t="str">
        <f>VLOOKUP(E1073,Länderkennzeichen!$G$1:$J$250,4,0)</f>
        <v>Deutschland</v>
      </c>
    </row>
    <row r="1074" spans="1:11" x14ac:dyDescent="0.2">
      <c r="A1074" s="22">
        <v>1072</v>
      </c>
      <c r="B1074" s="11" t="s">
        <v>2331</v>
      </c>
      <c r="C1074" s="17">
        <v>0.5</v>
      </c>
      <c r="D1074" s="79">
        <v>5.2</v>
      </c>
      <c r="E1074" s="11" t="s">
        <v>958</v>
      </c>
      <c r="F1074" s="11" t="s">
        <v>2315</v>
      </c>
      <c r="G1074" s="10" t="s">
        <v>137</v>
      </c>
      <c r="H1074" s="60">
        <f t="shared" si="34"/>
        <v>3</v>
      </c>
      <c r="I1074" s="60" t="str">
        <f t="shared" si="35"/>
        <v>🍺🍺🍺</v>
      </c>
      <c r="J1074" s="93" t="str">
        <f>VLOOKUP(E1074,Länderkennzeichen!$G$1:$J$250,3,0)</f>
        <v>GER</v>
      </c>
      <c r="K1074" s="60" t="str">
        <f>VLOOKUP(E1074,Länderkennzeichen!$G$1:$J$250,4,0)</f>
        <v>Deutschland</v>
      </c>
    </row>
    <row r="1075" spans="1:11" x14ac:dyDescent="0.2">
      <c r="A1075" s="22">
        <v>1073</v>
      </c>
      <c r="B1075" s="11" t="s">
        <v>2332</v>
      </c>
      <c r="C1075" s="17">
        <v>0.5</v>
      </c>
      <c r="D1075" s="92">
        <v>5</v>
      </c>
      <c r="E1075" s="60" t="s">
        <v>958</v>
      </c>
      <c r="F1075" s="60" t="s">
        <v>2315</v>
      </c>
      <c r="G1075" s="93">
        <v>0</v>
      </c>
      <c r="H1075" s="60">
        <f t="shared" si="34"/>
        <v>2</v>
      </c>
      <c r="I1075" s="60" t="str">
        <f t="shared" si="35"/>
        <v>🍺🍺</v>
      </c>
      <c r="J1075" s="93" t="str">
        <f>VLOOKUP(E1075,Länderkennzeichen!$G$1:$J$250,3,0)</f>
        <v>GER</v>
      </c>
      <c r="K1075" s="60" t="str">
        <f>VLOOKUP(E1075,Länderkennzeichen!$G$1:$J$250,4,0)</f>
        <v>Deutschland</v>
      </c>
    </row>
    <row r="1076" spans="1:11" x14ac:dyDescent="0.2">
      <c r="A1076" s="22">
        <v>1074</v>
      </c>
      <c r="B1076" s="11" t="s">
        <v>2333</v>
      </c>
      <c r="C1076" s="17">
        <v>0.5</v>
      </c>
      <c r="D1076" s="92">
        <v>4</v>
      </c>
      <c r="E1076" s="60" t="s">
        <v>958</v>
      </c>
      <c r="F1076" s="60" t="s">
        <v>2315</v>
      </c>
      <c r="G1076" s="93">
        <v>0</v>
      </c>
      <c r="H1076" s="60">
        <f t="shared" si="34"/>
        <v>2</v>
      </c>
      <c r="I1076" s="60" t="str">
        <f t="shared" si="35"/>
        <v>🍺🍺</v>
      </c>
      <c r="J1076" s="93" t="str">
        <f>VLOOKUP(E1076,Länderkennzeichen!$G$1:$J$250,3,0)</f>
        <v>GER</v>
      </c>
      <c r="K1076" s="60" t="str">
        <f>VLOOKUP(E1076,Länderkennzeichen!$G$1:$J$250,4,0)</f>
        <v>Deutschland</v>
      </c>
    </row>
    <row r="1077" spans="1:11" x14ac:dyDescent="0.2">
      <c r="A1077" s="22">
        <v>1075</v>
      </c>
      <c r="B1077" s="11" t="s">
        <v>2334</v>
      </c>
      <c r="C1077" s="17">
        <v>0.5</v>
      </c>
      <c r="D1077" s="92">
        <v>5</v>
      </c>
      <c r="E1077" s="60" t="s">
        <v>958</v>
      </c>
      <c r="F1077" s="60" t="s">
        <v>2315</v>
      </c>
      <c r="G1077" s="93" t="s">
        <v>137</v>
      </c>
      <c r="H1077" s="60">
        <f t="shared" si="34"/>
        <v>3</v>
      </c>
      <c r="I1077" s="60" t="str">
        <f t="shared" si="35"/>
        <v>🍺🍺🍺</v>
      </c>
      <c r="J1077" s="93" t="str">
        <f>VLOOKUP(E1077,Länderkennzeichen!$G$1:$J$250,3,0)</f>
        <v>GER</v>
      </c>
      <c r="K1077" s="60" t="str">
        <f>VLOOKUP(E1077,Länderkennzeichen!$G$1:$J$250,4,0)</f>
        <v>Deutschland</v>
      </c>
    </row>
    <row r="1078" spans="1:11" x14ac:dyDescent="0.2">
      <c r="A1078" s="22">
        <v>1076</v>
      </c>
      <c r="B1078" s="11" t="s">
        <v>2335</v>
      </c>
      <c r="C1078" s="17">
        <v>0.5</v>
      </c>
      <c r="D1078" s="92">
        <v>4.8</v>
      </c>
      <c r="E1078" s="60" t="s">
        <v>958</v>
      </c>
      <c r="F1078" s="60" t="s">
        <v>2315</v>
      </c>
      <c r="G1078" s="93" t="s">
        <v>137</v>
      </c>
      <c r="H1078" s="60">
        <f t="shared" si="34"/>
        <v>3</v>
      </c>
      <c r="I1078" s="60" t="str">
        <f t="shared" si="35"/>
        <v>🍺🍺🍺</v>
      </c>
      <c r="J1078" s="93" t="str">
        <f>VLOOKUP(E1078,Länderkennzeichen!$G$1:$J$250,3,0)</f>
        <v>GER</v>
      </c>
      <c r="K1078" s="60" t="str">
        <f>VLOOKUP(E1078,Länderkennzeichen!$G$1:$J$250,4,0)</f>
        <v>Deutschland</v>
      </c>
    </row>
    <row r="1079" spans="1:11" x14ac:dyDescent="0.2">
      <c r="A1079" s="22">
        <v>1077</v>
      </c>
      <c r="B1079" s="11" t="s">
        <v>2336</v>
      </c>
      <c r="C1079" s="17">
        <v>0.5</v>
      </c>
      <c r="D1079" s="92">
        <v>5.5</v>
      </c>
      <c r="E1079" s="60" t="s">
        <v>958</v>
      </c>
      <c r="F1079" s="60" t="s">
        <v>2315</v>
      </c>
      <c r="G1079" s="93">
        <v>0</v>
      </c>
      <c r="H1079" s="60">
        <f t="shared" si="34"/>
        <v>2</v>
      </c>
      <c r="I1079" s="60" t="str">
        <f t="shared" si="35"/>
        <v>🍺🍺</v>
      </c>
      <c r="J1079" s="93" t="str">
        <f>VLOOKUP(E1079,Länderkennzeichen!$G$1:$J$250,3,0)</f>
        <v>GER</v>
      </c>
      <c r="K1079" s="60" t="str">
        <f>VLOOKUP(E1079,Länderkennzeichen!$G$1:$J$250,4,0)</f>
        <v>Deutschland</v>
      </c>
    </row>
    <row r="1080" spans="1:11" x14ac:dyDescent="0.2">
      <c r="A1080" s="22">
        <v>1078</v>
      </c>
      <c r="B1080" s="11" t="s">
        <v>2337</v>
      </c>
      <c r="C1080" s="17">
        <v>2</v>
      </c>
      <c r="D1080" s="92">
        <v>5.5</v>
      </c>
      <c r="E1080" s="60" t="s">
        <v>958</v>
      </c>
      <c r="F1080" s="60" t="s">
        <v>2315</v>
      </c>
      <c r="G1080" s="93" t="s">
        <v>137</v>
      </c>
      <c r="H1080" s="60">
        <f t="shared" si="34"/>
        <v>3</v>
      </c>
      <c r="I1080" s="60" t="str">
        <f t="shared" si="35"/>
        <v>🍺🍺🍺</v>
      </c>
      <c r="J1080" s="93" t="str">
        <f>VLOOKUP(E1080,Länderkennzeichen!$G$1:$J$250,3,0)</f>
        <v>GER</v>
      </c>
      <c r="K1080" s="60" t="str">
        <f>VLOOKUP(E1080,Länderkennzeichen!$G$1:$J$250,4,0)</f>
        <v>Deutschland</v>
      </c>
    </row>
    <row r="1081" spans="1:11" x14ac:dyDescent="0.2">
      <c r="A1081" s="22">
        <v>1079</v>
      </c>
      <c r="B1081" s="11" t="s">
        <v>2338</v>
      </c>
      <c r="C1081" s="17">
        <v>0.65</v>
      </c>
      <c r="D1081" s="92">
        <v>6.5</v>
      </c>
      <c r="E1081" s="60" t="s">
        <v>1851</v>
      </c>
      <c r="F1081" s="60" t="s">
        <v>2315</v>
      </c>
      <c r="G1081" s="93" t="s">
        <v>138</v>
      </c>
      <c r="H1081" s="60">
        <f t="shared" si="34"/>
        <v>1</v>
      </c>
      <c r="I1081" s="60" t="str">
        <f t="shared" si="35"/>
        <v>🍺</v>
      </c>
      <c r="J1081" s="93" t="str">
        <f>VLOOKUP(E1081,Länderkennzeichen!$G$1:$J$250,3,0)</f>
        <v>NEP</v>
      </c>
      <c r="K1081" s="60" t="str">
        <f>VLOOKUP(E1081,Länderkennzeichen!$G$1:$J$250,4,0)</f>
        <v>Nepal</v>
      </c>
    </row>
    <row r="1082" spans="1:11" x14ac:dyDescent="0.2">
      <c r="A1082" s="22">
        <v>1080</v>
      </c>
      <c r="B1082" s="11" t="s">
        <v>2339</v>
      </c>
      <c r="C1082" s="17">
        <v>0.5</v>
      </c>
      <c r="D1082" s="92">
        <v>4.7</v>
      </c>
      <c r="E1082" s="60" t="s">
        <v>1318</v>
      </c>
      <c r="F1082" s="60" t="s">
        <v>2315</v>
      </c>
      <c r="G1082" s="93">
        <v>0</v>
      </c>
      <c r="H1082" s="60">
        <f t="shared" si="34"/>
        <v>2</v>
      </c>
      <c r="I1082" s="60" t="str">
        <f t="shared" si="35"/>
        <v>🍺🍺</v>
      </c>
      <c r="J1082" s="93" t="str">
        <f>VLOOKUP(E1082,Länderkennzeichen!$G$1:$J$250,3,0)</f>
        <v>SUI</v>
      </c>
      <c r="K1082" s="60" t="str">
        <f>VLOOKUP(E1082,Länderkennzeichen!$G$1:$J$250,4,0)</f>
        <v>Schweiz</v>
      </c>
    </row>
    <row r="1083" spans="1:11" x14ac:dyDescent="0.2">
      <c r="A1083" s="22">
        <v>1081</v>
      </c>
      <c r="B1083" s="11" t="s">
        <v>2340</v>
      </c>
      <c r="C1083" s="17">
        <v>0.5</v>
      </c>
      <c r="D1083" s="92">
        <v>5</v>
      </c>
      <c r="E1083" s="60" t="s">
        <v>2341</v>
      </c>
      <c r="F1083" s="60" t="s">
        <v>2315</v>
      </c>
      <c r="G1083" s="93" t="s">
        <v>137</v>
      </c>
      <c r="H1083" s="60">
        <f t="shared" si="34"/>
        <v>3</v>
      </c>
      <c r="I1083" s="60" t="str">
        <f t="shared" si="35"/>
        <v>🍺🍺🍺</v>
      </c>
      <c r="J1083" s="93" t="str">
        <f>VLOOKUP(E1083,Länderkennzeichen!$G$1:$J$250,3,0)</f>
        <v>SUI</v>
      </c>
      <c r="K1083" s="60" t="str">
        <f>VLOOKUP(E1083,Länderkennzeichen!$G$1:$J$250,4,0)</f>
        <v>Schweiz</v>
      </c>
    </row>
    <row r="1084" spans="1:11" x14ac:dyDescent="0.2">
      <c r="A1084" s="22">
        <v>1082</v>
      </c>
      <c r="B1084" s="11" t="s">
        <v>2342</v>
      </c>
      <c r="C1084" s="17">
        <v>0.33</v>
      </c>
      <c r="D1084" s="92">
        <v>5.5</v>
      </c>
      <c r="E1084" s="60" t="s">
        <v>958</v>
      </c>
      <c r="F1084" s="60" t="s">
        <v>2315</v>
      </c>
      <c r="G1084" s="93" t="s">
        <v>138</v>
      </c>
      <c r="H1084" s="60">
        <f t="shared" si="34"/>
        <v>1</v>
      </c>
      <c r="I1084" s="60" t="str">
        <f t="shared" si="35"/>
        <v>🍺</v>
      </c>
      <c r="J1084" s="93" t="str">
        <f>VLOOKUP(E1084,Länderkennzeichen!$G$1:$J$250,3,0)</f>
        <v>GER</v>
      </c>
      <c r="K1084" s="60" t="str">
        <f>VLOOKUP(E1084,Länderkennzeichen!$G$1:$J$250,4,0)</f>
        <v>Deutschland</v>
      </c>
    </row>
    <row r="1085" spans="1:11" x14ac:dyDescent="0.2">
      <c r="A1085" s="22">
        <v>1083</v>
      </c>
      <c r="B1085" s="11" t="s">
        <v>2343</v>
      </c>
      <c r="C1085" s="17">
        <v>0.5</v>
      </c>
      <c r="D1085" s="92">
        <v>6</v>
      </c>
      <c r="E1085" s="60" t="s">
        <v>1851</v>
      </c>
      <c r="F1085" s="60" t="s">
        <v>2315</v>
      </c>
      <c r="G1085" s="93">
        <v>0</v>
      </c>
      <c r="H1085" s="60">
        <f t="shared" si="34"/>
        <v>2</v>
      </c>
      <c r="I1085" s="60" t="str">
        <f t="shared" si="35"/>
        <v>🍺🍺</v>
      </c>
      <c r="J1085" s="93" t="str">
        <f>VLOOKUP(E1085,Länderkennzeichen!$G$1:$J$250,3,0)</f>
        <v>NEP</v>
      </c>
      <c r="K1085" s="60" t="str">
        <f>VLOOKUP(E1085,Länderkennzeichen!$G$1:$J$250,4,0)</f>
        <v>Nepal</v>
      </c>
    </row>
    <row r="1086" spans="1:11" x14ac:dyDescent="0.2">
      <c r="A1086" s="22">
        <v>1084</v>
      </c>
      <c r="B1086" s="11" t="s">
        <v>2344</v>
      </c>
      <c r="C1086" s="17">
        <v>0.5</v>
      </c>
      <c r="D1086" s="92">
        <v>5.5</v>
      </c>
      <c r="E1086" s="60" t="s">
        <v>958</v>
      </c>
      <c r="F1086" s="60" t="s">
        <v>2315</v>
      </c>
      <c r="G1086" s="93" t="s">
        <v>137</v>
      </c>
      <c r="H1086" s="60">
        <f t="shared" si="34"/>
        <v>3</v>
      </c>
      <c r="I1086" s="60" t="str">
        <f t="shared" si="35"/>
        <v>🍺🍺🍺</v>
      </c>
      <c r="J1086" s="93" t="str">
        <f>VLOOKUP(E1086,Länderkennzeichen!$G$1:$J$250,3,0)</f>
        <v>GER</v>
      </c>
      <c r="K1086" s="60" t="str">
        <f>VLOOKUP(E1086,Länderkennzeichen!$G$1:$J$250,4,0)</f>
        <v>Deutschland</v>
      </c>
    </row>
    <row r="1087" spans="1:11" x14ac:dyDescent="0.2">
      <c r="A1087" s="22">
        <v>1085</v>
      </c>
      <c r="B1087" s="11" t="s">
        <v>2345</v>
      </c>
      <c r="C1087" s="17">
        <v>0.33</v>
      </c>
      <c r="D1087" s="92">
        <v>7.7</v>
      </c>
      <c r="E1087" s="60" t="s">
        <v>1570</v>
      </c>
      <c r="F1087" s="60" t="s">
        <v>2315</v>
      </c>
      <c r="G1087" s="93" t="s">
        <v>137</v>
      </c>
      <c r="H1087" s="60">
        <f t="shared" si="34"/>
        <v>3</v>
      </c>
      <c r="I1087" s="60" t="str">
        <f t="shared" si="35"/>
        <v>🍺🍺🍺</v>
      </c>
      <c r="J1087" s="93" t="str">
        <f>VLOOKUP(E1087,Länderkennzeichen!$G$1:$J$250,3,0)</f>
        <v>ITA</v>
      </c>
      <c r="K1087" s="60" t="str">
        <f>VLOOKUP(E1087,Länderkennzeichen!$G$1:$J$250,4,0)</f>
        <v>Italien</v>
      </c>
    </row>
    <row r="1088" spans="1:11" x14ac:dyDescent="0.2">
      <c r="A1088" s="22">
        <v>1086</v>
      </c>
      <c r="B1088" s="11" t="s">
        <v>2346</v>
      </c>
      <c r="C1088" s="17">
        <v>0.5</v>
      </c>
      <c r="D1088" s="92">
        <v>5.6</v>
      </c>
      <c r="E1088" s="60" t="s">
        <v>958</v>
      </c>
      <c r="F1088" s="60" t="s">
        <v>2315</v>
      </c>
      <c r="G1088" s="93" t="s">
        <v>137</v>
      </c>
      <c r="H1088" s="60">
        <f t="shared" si="34"/>
        <v>3</v>
      </c>
      <c r="I1088" s="60" t="str">
        <f t="shared" si="35"/>
        <v>🍺🍺🍺</v>
      </c>
      <c r="J1088" s="93" t="str">
        <f>VLOOKUP(E1088,Länderkennzeichen!$G$1:$J$250,3,0)</f>
        <v>GER</v>
      </c>
      <c r="K1088" s="60" t="str">
        <f>VLOOKUP(E1088,Länderkennzeichen!$G$1:$J$250,4,0)</f>
        <v>Deutschland</v>
      </c>
    </row>
    <row r="1089" spans="1:11" x14ac:dyDescent="0.2">
      <c r="A1089" s="22">
        <v>1087</v>
      </c>
      <c r="B1089" s="11" t="s">
        <v>2347</v>
      </c>
      <c r="C1089" s="17">
        <v>0.5</v>
      </c>
      <c r="D1089" s="92">
        <v>4.8</v>
      </c>
      <c r="E1089" s="60" t="s">
        <v>2341</v>
      </c>
      <c r="F1089" s="60" t="s">
        <v>2315</v>
      </c>
      <c r="G1089" s="93" t="s">
        <v>137</v>
      </c>
      <c r="H1089" s="60">
        <f t="shared" si="34"/>
        <v>3</v>
      </c>
      <c r="I1089" s="60" t="str">
        <f t="shared" si="35"/>
        <v>🍺🍺🍺</v>
      </c>
      <c r="J1089" s="93" t="str">
        <f>VLOOKUP(E1089,Länderkennzeichen!$G$1:$J$250,3,0)</f>
        <v>SUI</v>
      </c>
      <c r="K1089" s="60" t="str">
        <f>VLOOKUP(E1089,Länderkennzeichen!$G$1:$J$250,4,0)</f>
        <v>Schweiz</v>
      </c>
    </row>
    <row r="1090" spans="1:11" x14ac:dyDescent="0.2">
      <c r="A1090" s="22">
        <v>1088</v>
      </c>
      <c r="B1090" s="11" t="s">
        <v>2348</v>
      </c>
      <c r="C1090" s="17">
        <v>0.5</v>
      </c>
      <c r="D1090" s="92">
        <v>5</v>
      </c>
      <c r="E1090" s="60" t="s">
        <v>1851</v>
      </c>
      <c r="F1090" s="60" t="s">
        <v>2315</v>
      </c>
      <c r="G1090" s="93" t="s">
        <v>137</v>
      </c>
      <c r="H1090" s="60">
        <f t="shared" si="34"/>
        <v>3</v>
      </c>
      <c r="I1090" s="60" t="str">
        <f t="shared" si="35"/>
        <v>🍺🍺🍺</v>
      </c>
      <c r="J1090" s="93" t="str">
        <f>VLOOKUP(E1090,Länderkennzeichen!$G$1:$J$250,3,0)</f>
        <v>NEP</v>
      </c>
      <c r="K1090" s="60" t="str">
        <f>VLOOKUP(E1090,Länderkennzeichen!$G$1:$J$250,4,0)</f>
        <v>Nepal</v>
      </c>
    </row>
    <row r="1091" spans="1:11" x14ac:dyDescent="0.2">
      <c r="A1091" s="22">
        <v>1089</v>
      </c>
      <c r="B1091" s="11" t="s">
        <v>2349</v>
      </c>
      <c r="C1091" s="17">
        <v>0.5</v>
      </c>
      <c r="D1091" s="92">
        <v>0.48</v>
      </c>
      <c r="E1091" s="60" t="s">
        <v>1318</v>
      </c>
      <c r="F1091" s="60" t="s">
        <v>2315</v>
      </c>
      <c r="G1091" s="93">
        <v>0</v>
      </c>
      <c r="H1091" s="60">
        <f t="shared" si="34"/>
        <v>2</v>
      </c>
      <c r="I1091" s="60" t="str">
        <f t="shared" si="35"/>
        <v>🍺🍺</v>
      </c>
      <c r="J1091" s="93" t="str">
        <f>VLOOKUP(E1091,Länderkennzeichen!$G$1:$J$250,3,0)</f>
        <v>SUI</v>
      </c>
      <c r="K1091" s="60" t="str">
        <f>VLOOKUP(E1091,Länderkennzeichen!$G$1:$J$250,4,0)</f>
        <v>Schweiz</v>
      </c>
    </row>
    <row r="1092" spans="1:11" x14ac:dyDescent="0.2">
      <c r="A1092" s="22">
        <v>1090</v>
      </c>
      <c r="B1092" s="11" t="s">
        <v>2350</v>
      </c>
      <c r="C1092" s="17">
        <v>0.5</v>
      </c>
      <c r="D1092" s="92">
        <v>5.3</v>
      </c>
      <c r="E1092" s="60" t="s">
        <v>958</v>
      </c>
      <c r="F1092" s="60" t="s">
        <v>2315</v>
      </c>
      <c r="G1092" s="93" t="s">
        <v>137</v>
      </c>
      <c r="H1092" s="60">
        <f t="shared" si="34"/>
        <v>3</v>
      </c>
      <c r="I1092" s="60" t="str">
        <f t="shared" si="35"/>
        <v>🍺🍺🍺</v>
      </c>
      <c r="J1092" s="93" t="str">
        <f>VLOOKUP(E1092,Länderkennzeichen!$G$1:$J$250,3,0)</f>
        <v>GER</v>
      </c>
      <c r="K1092" s="60" t="str">
        <f>VLOOKUP(E1092,Länderkennzeichen!$G$1:$J$250,4,0)</f>
        <v>Deutschland</v>
      </c>
    </row>
    <row r="1093" spans="1:11" x14ac:dyDescent="0.2">
      <c r="A1093" s="22">
        <v>1091</v>
      </c>
      <c r="B1093" s="11" t="s">
        <v>2351</v>
      </c>
      <c r="C1093" s="17">
        <v>0.5</v>
      </c>
      <c r="D1093" s="92">
        <v>5</v>
      </c>
      <c r="E1093" s="60" t="s">
        <v>2039</v>
      </c>
      <c r="F1093" s="60" t="s">
        <v>2315</v>
      </c>
      <c r="G1093" s="93" t="s">
        <v>137</v>
      </c>
      <c r="H1093" s="60">
        <f t="shared" si="34"/>
        <v>3</v>
      </c>
      <c r="I1093" s="60" t="str">
        <f t="shared" si="35"/>
        <v>🍺🍺🍺</v>
      </c>
      <c r="J1093" s="93" t="str">
        <f>VLOOKUP(E1093,Länderkennzeichen!$G$1:$J$250,3,0)</f>
        <v>SWE</v>
      </c>
      <c r="K1093" s="60" t="str">
        <f>VLOOKUP(E1093,Länderkennzeichen!$G$1:$J$250,4,0)</f>
        <v>Schweden</v>
      </c>
    </row>
    <row r="1094" spans="1:11" x14ac:dyDescent="0.2">
      <c r="A1094" s="22">
        <v>1092</v>
      </c>
      <c r="B1094" s="11" t="s">
        <v>2352</v>
      </c>
      <c r="C1094" s="17">
        <v>0.5</v>
      </c>
      <c r="D1094" s="92">
        <v>4.9000000000000004</v>
      </c>
      <c r="E1094" s="60" t="s">
        <v>958</v>
      </c>
      <c r="F1094" s="60" t="s">
        <v>2315</v>
      </c>
      <c r="G1094" s="93">
        <v>0</v>
      </c>
      <c r="H1094" s="60">
        <f t="shared" si="34"/>
        <v>2</v>
      </c>
      <c r="I1094" s="60" t="str">
        <f t="shared" si="35"/>
        <v>🍺🍺</v>
      </c>
      <c r="J1094" s="93" t="str">
        <f>VLOOKUP(E1094,Länderkennzeichen!$G$1:$J$250,3,0)</f>
        <v>GER</v>
      </c>
      <c r="K1094" s="60" t="str">
        <f>VLOOKUP(E1094,Länderkennzeichen!$G$1:$J$250,4,0)</f>
        <v>Deutschland</v>
      </c>
    </row>
    <row r="1095" spans="1:11" x14ac:dyDescent="0.2">
      <c r="A1095" s="22">
        <v>1093</v>
      </c>
      <c r="B1095" s="11" t="s">
        <v>2353</v>
      </c>
      <c r="C1095" s="17">
        <v>0.5</v>
      </c>
      <c r="D1095" s="92">
        <v>5.2</v>
      </c>
      <c r="E1095" s="60" t="s">
        <v>2341</v>
      </c>
      <c r="F1095" s="60" t="s">
        <v>2315</v>
      </c>
      <c r="G1095" s="93">
        <v>0</v>
      </c>
      <c r="H1095" s="60">
        <f t="shared" si="34"/>
        <v>2</v>
      </c>
      <c r="I1095" s="60" t="str">
        <f t="shared" si="35"/>
        <v>🍺🍺</v>
      </c>
      <c r="J1095" s="93" t="str">
        <f>VLOOKUP(E1095,Länderkennzeichen!$G$1:$J$250,3,0)</f>
        <v>SUI</v>
      </c>
      <c r="K1095" s="60" t="str">
        <f>VLOOKUP(E1095,Länderkennzeichen!$G$1:$J$250,4,0)</f>
        <v>Schweiz</v>
      </c>
    </row>
    <row r="1096" spans="1:11" x14ac:dyDescent="0.2">
      <c r="A1096" s="22">
        <v>1094</v>
      </c>
      <c r="B1096" s="11" t="s">
        <v>2354</v>
      </c>
      <c r="C1096" s="17">
        <v>0.5</v>
      </c>
      <c r="D1096" s="92">
        <v>4.8</v>
      </c>
      <c r="E1096" s="60" t="s">
        <v>1318</v>
      </c>
      <c r="F1096" s="60" t="s">
        <v>2315</v>
      </c>
      <c r="G1096" s="93">
        <v>0</v>
      </c>
      <c r="H1096" s="60">
        <f t="shared" si="34"/>
        <v>2</v>
      </c>
      <c r="I1096" s="60" t="str">
        <f t="shared" si="35"/>
        <v>🍺🍺</v>
      </c>
      <c r="J1096" s="93" t="str">
        <f>VLOOKUP(E1096,Länderkennzeichen!$G$1:$J$250,3,0)</f>
        <v>SUI</v>
      </c>
      <c r="K1096" s="60" t="str">
        <f>VLOOKUP(E1096,Länderkennzeichen!$G$1:$J$250,4,0)</f>
        <v>Schweiz</v>
      </c>
    </row>
    <row r="1097" spans="1:11" x14ac:dyDescent="0.2">
      <c r="A1097" s="22">
        <v>1095</v>
      </c>
      <c r="B1097" s="11" t="s">
        <v>2355</v>
      </c>
      <c r="C1097" s="17">
        <v>0.5</v>
      </c>
      <c r="D1097" s="92">
        <v>4.8</v>
      </c>
      <c r="E1097" s="60" t="s">
        <v>958</v>
      </c>
      <c r="F1097" s="60" t="s">
        <v>2315</v>
      </c>
      <c r="G1097" s="93">
        <v>0</v>
      </c>
      <c r="H1097" s="60">
        <f t="shared" si="34"/>
        <v>2</v>
      </c>
      <c r="I1097" s="60" t="str">
        <f t="shared" si="35"/>
        <v>🍺🍺</v>
      </c>
      <c r="J1097" s="93" t="str">
        <f>VLOOKUP(E1097,Länderkennzeichen!$G$1:$J$250,3,0)</f>
        <v>GER</v>
      </c>
      <c r="K1097" s="60" t="str">
        <f>VLOOKUP(E1097,Länderkennzeichen!$G$1:$J$250,4,0)</f>
        <v>Deutschland</v>
      </c>
    </row>
    <row r="1098" spans="1:11" x14ac:dyDescent="0.2">
      <c r="A1098" s="22">
        <v>1096</v>
      </c>
      <c r="B1098" s="11" t="s">
        <v>2356</v>
      </c>
      <c r="C1098" s="17">
        <v>0.33</v>
      </c>
      <c r="D1098" s="92">
        <v>4.5</v>
      </c>
      <c r="E1098" s="60" t="s">
        <v>958</v>
      </c>
      <c r="F1098" s="60" t="s">
        <v>2315</v>
      </c>
      <c r="G1098" s="93" t="s">
        <v>138</v>
      </c>
      <c r="H1098" s="60">
        <f t="shared" si="34"/>
        <v>1</v>
      </c>
      <c r="I1098" s="60" t="str">
        <f t="shared" si="35"/>
        <v>🍺</v>
      </c>
      <c r="J1098" s="93" t="str">
        <f>VLOOKUP(E1098,Länderkennzeichen!$G$1:$J$250,3,0)</f>
        <v>GER</v>
      </c>
      <c r="K1098" s="60" t="str">
        <f>VLOOKUP(E1098,Länderkennzeichen!$G$1:$J$250,4,0)</f>
        <v>Deutschland</v>
      </c>
    </row>
    <row r="1099" spans="1:11" x14ac:dyDescent="0.2">
      <c r="A1099" s="22">
        <v>1097</v>
      </c>
      <c r="B1099" s="11" t="s">
        <v>2357</v>
      </c>
      <c r="C1099" s="17">
        <v>0.5</v>
      </c>
      <c r="D1099" s="92">
        <v>4.7</v>
      </c>
      <c r="E1099" s="60" t="s">
        <v>958</v>
      </c>
      <c r="F1099" s="60" t="s">
        <v>2315</v>
      </c>
      <c r="G1099" s="93">
        <v>0</v>
      </c>
      <c r="H1099" s="60">
        <f t="shared" si="34"/>
        <v>2</v>
      </c>
      <c r="I1099" s="60" t="str">
        <f t="shared" si="35"/>
        <v>🍺🍺</v>
      </c>
      <c r="J1099" s="93" t="str">
        <f>VLOOKUP(E1099,Länderkennzeichen!$G$1:$J$250,3,0)</f>
        <v>GER</v>
      </c>
      <c r="K1099" s="60" t="str">
        <f>VLOOKUP(E1099,Länderkennzeichen!$G$1:$J$250,4,0)</f>
        <v>Deutschland</v>
      </c>
    </row>
    <row r="1100" spans="1:11" x14ac:dyDescent="0.2">
      <c r="A1100" s="22">
        <v>1098</v>
      </c>
      <c r="B1100" s="11" t="s">
        <v>2358</v>
      </c>
      <c r="C1100" s="17">
        <v>0.5</v>
      </c>
      <c r="D1100" s="92">
        <v>5.5</v>
      </c>
      <c r="E1100" s="60" t="s">
        <v>958</v>
      </c>
      <c r="F1100" s="60" t="s">
        <v>2315</v>
      </c>
      <c r="G1100" s="93" t="s">
        <v>137</v>
      </c>
      <c r="H1100" s="60">
        <f t="shared" si="34"/>
        <v>3</v>
      </c>
      <c r="I1100" s="60" t="str">
        <f t="shared" si="35"/>
        <v>🍺🍺🍺</v>
      </c>
      <c r="J1100" s="93" t="str">
        <f>VLOOKUP(E1100,Länderkennzeichen!$G$1:$J$250,3,0)</f>
        <v>GER</v>
      </c>
      <c r="K1100" s="60" t="str">
        <f>VLOOKUP(E1100,Länderkennzeichen!$G$1:$J$250,4,0)</f>
        <v>Deutschland</v>
      </c>
    </row>
    <row r="1101" spans="1:11" x14ac:dyDescent="0.2">
      <c r="A1101" s="22">
        <v>1099</v>
      </c>
    </row>
    <row r="1102" spans="1:11" x14ac:dyDescent="0.2">
      <c r="A1102" s="22">
        <v>1100</v>
      </c>
    </row>
    <row r="1103" spans="1:11" x14ac:dyDescent="0.2">
      <c r="A1103" s="22">
        <v>1101</v>
      </c>
    </row>
    <row r="1104" spans="1:11" x14ac:dyDescent="0.2">
      <c r="A1104" s="22">
        <v>1102</v>
      </c>
    </row>
    <row r="1105" spans="1:1" x14ac:dyDescent="0.2">
      <c r="A1105" s="22">
        <v>1103</v>
      </c>
    </row>
    <row r="1106" spans="1:1" x14ac:dyDescent="0.2">
      <c r="A1106" s="22">
        <v>1104</v>
      </c>
    </row>
    <row r="1107" spans="1:1" x14ac:dyDescent="0.2">
      <c r="A1107" s="22">
        <v>1105</v>
      </c>
    </row>
    <row r="1108" spans="1:1" x14ac:dyDescent="0.2">
      <c r="A1108" s="22">
        <v>1106</v>
      </c>
    </row>
    <row r="1109" spans="1:1" x14ac:dyDescent="0.2">
      <c r="A1109" s="22">
        <v>1107</v>
      </c>
    </row>
    <row r="1110" spans="1:1" x14ac:dyDescent="0.2">
      <c r="A1110" s="22">
        <v>1108</v>
      </c>
    </row>
    <row r="1111" spans="1:1" x14ac:dyDescent="0.2">
      <c r="A1111" s="22">
        <v>1109</v>
      </c>
    </row>
    <row r="1112" spans="1:1" x14ac:dyDescent="0.2">
      <c r="A1112" s="22">
        <v>1110</v>
      </c>
    </row>
    <row r="1113" spans="1:1" x14ac:dyDescent="0.2">
      <c r="A1113" s="22">
        <v>1111</v>
      </c>
    </row>
    <row r="1114" spans="1:1" x14ac:dyDescent="0.2">
      <c r="A1114" s="22">
        <v>1112</v>
      </c>
    </row>
    <row r="1115" spans="1:1" x14ac:dyDescent="0.2">
      <c r="A1115" s="22">
        <v>1113</v>
      </c>
    </row>
    <row r="1116" spans="1:1" x14ac:dyDescent="0.2">
      <c r="A1116" s="22">
        <v>1114</v>
      </c>
    </row>
    <row r="1117" spans="1:1" x14ac:dyDescent="0.2">
      <c r="A1117" s="22">
        <v>1115</v>
      </c>
    </row>
    <row r="1118" spans="1:1" x14ac:dyDescent="0.2">
      <c r="A1118" s="22">
        <v>1116</v>
      </c>
    </row>
    <row r="1119" spans="1:1" x14ac:dyDescent="0.2">
      <c r="A1119" s="22">
        <v>1117</v>
      </c>
    </row>
    <row r="1120" spans="1:1" x14ac:dyDescent="0.2">
      <c r="A1120" s="22">
        <v>1118</v>
      </c>
    </row>
    <row r="1121" spans="1:1" x14ac:dyDescent="0.2">
      <c r="A1121" s="22">
        <v>1119</v>
      </c>
    </row>
    <row r="1122" spans="1:1" x14ac:dyDescent="0.2">
      <c r="A1122" s="22">
        <v>1120</v>
      </c>
    </row>
    <row r="1123" spans="1:1" x14ac:dyDescent="0.2">
      <c r="A1123" s="22">
        <v>1121</v>
      </c>
    </row>
    <row r="1124" spans="1:1" x14ac:dyDescent="0.2">
      <c r="A1124" s="22">
        <v>1122</v>
      </c>
    </row>
    <row r="1125" spans="1:1" x14ac:dyDescent="0.2">
      <c r="A1125" s="22">
        <v>1123</v>
      </c>
    </row>
    <row r="1126" spans="1:1" x14ac:dyDescent="0.2">
      <c r="A1126" s="22">
        <v>1124</v>
      </c>
    </row>
    <row r="1127" spans="1:1" x14ac:dyDescent="0.2">
      <c r="A1127" s="22">
        <v>1125</v>
      </c>
    </row>
    <row r="1128" spans="1:1" x14ac:dyDescent="0.2">
      <c r="A1128" s="22">
        <v>1126</v>
      </c>
    </row>
    <row r="1129" spans="1:1" x14ac:dyDescent="0.2">
      <c r="A1129" s="22">
        <v>1127</v>
      </c>
    </row>
    <row r="1130" spans="1:1" x14ac:dyDescent="0.2">
      <c r="A1130" s="22">
        <v>1128</v>
      </c>
    </row>
    <row r="1131" spans="1:1" x14ac:dyDescent="0.2">
      <c r="A1131" s="22">
        <v>1129</v>
      </c>
    </row>
    <row r="1132" spans="1:1" x14ac:dyDescent="0.2">
      <c r="A1132" s="22">
        <v>1130</v>
      </c>
    </row>
    <row r="1133" spans="1:1" x14ac:dyDescent="0.2">
      <c r="A1133" s="22">
        <v>1131</v>
      </c>
    </row>
    <row r="1134" spans="1:1" x14ac:dyDescent="0.2">
      <c r="A1134" s="22">
        <v>1132</v>
      </c>
    </row>
    <row r="1135" spans="1:1" x14ac:dyDescent="0.2">
      <c r="A1135" s="22">
        <v>1133</v>
      </c>
    </row>
    <row r="1136" spans="1:1" x14ac:dyDescent="0.2">
      <c r="A1136" s="22">
        <v>1134</v>
      </c>
    </row>
    <row r="1137" spans="1:1" x14ac:dyDescent="0.2">
      <c r="A1137" s="22">
        <v>1135</v>
      </c>
    </row>
    <row r="1138" spans="1:1" x14ac:dyDescent="0.2">
      <c r="A1138" s="22">
        <v>1136</v>
      </c>
    </row>
    <row r="1139" spans="1:1" x14ac:dyDescent="0.2">
      <c r="A1139" s="22">
        <v>1137</v>
      </c>
    </row>
    <row r="1140" spans="1:1" x14ac:dyDescent="0.2">
      <c r="A1140" s="22">
        <v>1138</v>
      </c>
    </row>
    <row r="1141" spans="1:1" x14ac:dyDescent="0.2">
      <c r="A1141" s="22">
        <v>1139</v>
      </c>
    </row>
    <row r="1142" spans="1:1" x14ac:dyDescent="0.2">
      <c r="A1142" s="22">
        <v>1140</v>
      </c>
    </row>
    <row r="1143" spans="1:1" x14ac:dyDescent="0.2">
      <c r="A1143" s="22">
        <v>1141</v>
      </c>
    </row>
    <row r="1144" spans="1:1" x14ac:dyDescent="0.2">
      <c r="A1144" s="22">
        <v>1142</v>
      </c>
    </row>
    <row r="1145" spans="1:1" x14ac:dyDescent="0.2">
      <c r="A1145" s="22">
        <v>1143</v>
      </c>
    </row>
    <row r="1146" spans="1:1" x14ac:dyDescent="0.2">
      <c r="A1146" s="22">
        <v>1144</v>
      </c>
    </row>
    <row r="1147" spans="1:1" x14ac:dyDescent="0.2">
      <c r="A1147" s="22">
        <v>1145</v>
      </c>
    </row>
    <row r="1148" spans="1:1" x14ac:dyDescent="0.2">
      <c r="A1148" s="22">
        <v>1146</v>
      </c>
    </row>
    <row r="1149" spans="1:1" x14ac:dyDescent="0.2">
      <c r="A1149" s="22">
        <v>1147</v>
      </c>
    </row>
    <row r="1150" spans="1:1" x14ac:dyDescent="0.2">
      <c r="A1150" s="22">
        <v>1148</v>
      </c>
    </row>
    <row r="1151" spans="1:1" x14ac:dyDescent="0.2">
      <c r="A1151" s="22">
        <v>1149</v>
      </c>
    </row>
    <row r="1152" spans="1:1" x14ac:dyDescent="0.2">
      <c r="A1152" s="22">
        <v>1150</v>
      </c>
    </row>
    <row r="1153" spans="1:1" x14ac:dyDescent="0.2">
      <c r="A1153" s="22">
        <v>1151</v>
      </c>
    </row>
    <row r="1154" spans="1:1" x14ac:dyDescent="0.2">
      <c r="A1154" s="22">
        <v>1152</v>
      </c>
    </row>
    <row r="1155" spans="1:1" x14ac:dyDescent="0.2">
      <c r="A1155" s="22">
        <v>1153</v>
      </c>
    </row>
    <row r="1156" spans="1:1" x14ac:dyDescent="0.2">
      <c r="A1156" s="22">
        <v>1154</v>
      </c>
    </row>
    <row r="1157" spans="1:1" x14ac:dyDescent="0.2">
      <c r="A1157" s="22">
        <v>1155</v>
      </c>
    </row>
    <row r="1158" spans="1:1" x14ac:dyDescent="0.2">
      <c r="A1158" s="22">
        <v>1156</v>
      </c>
    </row>
    <row r="1159" spans="1:1" x14ac:dyDescent="0.2">
      <c r="A1159" s="22">
        <v>1157</v>
      </c>
    </row>
    <row r="1160" spans="1:1" x14ac:dyDescent="0.2">
      <c r="A1160" s="22">
        <v>1158</v>
      </c>
    </row>
    <row r="1161" spans="1:1" x14ac:dyDescent="0.2">
      <c r="A1161" s="22">
        <v>1159</v>
      </c>
    </row>
    <row r="1162" spans="1:1" x14ac:dyDescent="0.2">
      <c r="A1162" s="22">
        <v>1160</v>
      </c>
    </row>
    <row r="1163" spans="1:1" x14ac:dyDescent="0.2">
      <c r="A1163" s="22">
        <v>1161</v>
      </c>
    </row>
    <row r="1164" spans="1:1" x14ac:dyDescent="0.2">
      <c r="A1164" s="22">
        <v>1162</v>
      </c>
    </row>
    <row r="1165" spans="1:1" x14ac:dyDescent="0.2">
      <c r="A1165" s="22">
        <v>1163</v>
      </c>
    </row>
    <row r="1166" spans="1:1" x14ac:dyDescent="0.2">
      <c r="A1166" s="22">
        <v>1164</v>
      </c>
    </row>
    <row r="1167" spans="1:1" x14ac:dyDescent="0.2">
      <c r="A1167" s="22">
        <v>1165</v>
      </c>
    </row>
    <row r="1168" spans="1:1" x14ac:dyDescent="0.2">
      <c r="A1168" s="22">
        <v>1166</v>
      </c>
    </row>
    <row r="1169" spans="1:3" x14ac:dyDescent="0.2">
      <c r="A1169" s="22">
        <v>1167</v>
      </c>
    </row>
    <row r="1170" spans="1:3" x14ac:dyDescent="0.2">
      <c r="A1170" s="22">
        <v>1168</v>
      </c>
    </row>
    <row r="1171" spans="1:3" x14ac:dyDescent="0.2">
      <c r="A1171" s="22">
        <v>1169</v>
      </c>
    </row>
    <row r="1172" spans="1:3" x14ac:dyDescent="0.2">
      <c r="A1172" s="22">
        <v>1170</v>
      </c>
    </row>
    <row r="1173" spans="1:3" x14ac:dyDescent="0.2">
      <c r="A1173" s="22">
        <v>1171</v>
      </c>
    </row>
    <row r="1174" spans="1:3" x14ac:dyDescent="0.2">
      <c r="A1174" s="22">
        <v>1172</v>
      </c>
    </row>
    <row r="1175" spans="1:3" x14ac:dyDescent="0.2">
      <c r="A1175" s="22">
        <v>1173</v>
      </c>
    </row>
    <row r="1176" spans="1:3" x14ac:dyDescent="0.2">
      <c r="A1176" s="22">
        <v>1174</v>
      </c>
    </row>
    <row r="1177" spans="1:3" x14ac:dyDescent="0.2">
      <c r="A1177" s="22">
        <v>1175</v>
      </c>
    </row>
    <row r="1178" spans="1:3" x14ac:dyDescent="0.2">
      <c r="A1178" s="22">
        <v>1176</v>
      </c>
    </row>
    <row r="1179" spans="1:3" x14ac:dyDescent="0.2">
      <c r="A1179" s="22">
        <v>1177</v>
      </c>
    </row>
    <row r="1180" spans="1:3" x14ac:dyDescent="0.2">
      <c r="A1180" s="22">
        <v>1178</v>
      </c>
    </row>
    <row r="1181" spans="1:3" x14ac:dyDescent="0.2">
      <c r="A1181" s="22">
        <v>1179</v>
      </c>
    </row>
    <row r="1182" spans="1:3" x14ac:dyDescent="0.2">
      <c r="C1182" s="17"/>
    </row>
  </sheetData>
  <autoFilter ref="A3:K1182" xr:uid="{E2DC1941-EA83-412A-8501-E99D5FE9A761}"/>
  <sortState ref="A4:K1100">
    <sortCondition ref="A4:A1100"/>
  </sortState>
  <phoneticPr fontId="0" type="noConversion"/>
  <hyperlinks>
    <hyperlink ref="B243" r:id="rId1" display="http://www.biertest-online.de/deutsch/ergebnisse/biere/loeschzwerg.html" xr:uid="{00000000-0004-0000-0000-000000000000}"/>
    <hyperlink ref="B240" r:id="rId2" display="http://www.biertest-online.de/deutsch/ergebnisse/biere/loewenbraeu_original.html" xr:uid="{00000000-0004-0000-0000-000001000000}"/>
    <hyperlink ref="B241" r:id="rId3" display="http://www.biertest-online.de/deutsch/ergebnisse/biere/fuerst_wallerstein_classic.html" xr:uid="{00000000-0004-0000-0000-000002000000}"/>
    <hyperlink ref="B242" r:id="rId4" display="http://www.biertest-online.de/deutsch/ergebnisse/biere/starobrno_medium.html" xr:uid="{00000000-0004-0000-0000-000003000000}"/>
    <hyperlink ref="B244" r:id="rId5" display="http://www.biertest-online.de/deutsch/ergebnisse/biere/sagres.html" xr:uid="{00000000-0004-0000-0000-000004000000}"/>
    <hyperlink ref="B245" r:id="rId6" display="http://www.biertest-online.de/cgi-bin/show/ebs.pl?Data=marstons_pedigree" xr:uid="{00000000-0004-0000-0000-000005000000}"/>
  </hyperlinks>
  <pageMargins left="0.78740157499999996" right="0.78740157499999996" top="0.984251969" bottom="0.984251969" header="0.4921259845" footer="0.4921259845"/>
  <pageSetup paperSize="9" orientation="portrait" r:id="rId7"/>
  <headerFooter alignWithMargins="0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00"/>
  <sheetViews>
    <sheetView zoomScale="120" zoomScaleNormal="120" workbookViewId="0">
      <pane ySplit="3" topLeftCell="A1080" activePane="bottomLeft" state="frozen"/>
      <selection pane="bottomLeft" activeCell="B1100" sqref="B1100"/>
    </sheetView>
  </sheetViews>
  <sheetFormatPr baseColWidth="10" defaultRowHeight="12.75" x14ac:dyDescent="0.2"/>
  <cols>
    <col min="1" max="1" width="7" customWidth="1"/>
    <col min="2" max="2" width="41.5703125" style="60" customWidth="1"/>
    <col min="3" max="3" width="9.7109375" customWidth="1"/>
    <col min="4" max="4" width="7.140625" customWidth="1"/>
    <col min="5" max="5" width="7" style="3" customWidth="1"/>
    <col min="6" max="6" width="7.28515625" customWidth="1"/>
    <col min="7" max="7" width="10.28515625" style="3" customWidth="1"/>
    <col min="8" max="8" width="2.140625" bestFit="1" customWidth="1"/>
  </cols>
  <sheetData>
    <row r="1" spans="1:11" ht="20.25" x14ac:dyDescent="0.3">
      <c r="A1" s="1" t="s">
        <v>45</v>
      </c>
      <c r="C1" s="8" t="s">
        <v>96</v>
      </c>
      <c r="D1" s="8"/>
    </row>
    <row r="3" spans="1:11" x14ac:dyDescent="0.2">
      <c r="A3" s="14" t="s">
        <v>46</v>
      </c>
      <c r="B3" s="61" t="s">
        <v>47</v>
      </c>
      <c r="C3" s="14" t="s">
        <v>63</v>
      </c>
      <c r="D3" s="14" t="s">
        <v>453</v>
      </c>
      <c r="E3" s="15" t="s">
        <v>2311</v>
      </c>
      <c r="F3" s="14" t="s">
        <v>81</v>
      </c>
      <c r="G3" s="15" t="s">
        <v>139</v>
      </c>
      <c r="H3" s="2" t="s">
        <v>1088</v>
      </c>
      <c r="I3" s="2" t="s">
        <v>1068</v>
      </c>
      <c r="J3" t="s">
        <v>2305</v>
      </c>
      <c r="K3" t="s">
        <v>83</v>
      </c>
    </row>
    <row r="4" spans="1:11" x14ac:dyDescent="0.2">
      <c r="A4" s="22">
        <v>170</v>
      </c>
      <c r="B4" s="95">
        <v>1664</v>
      </c>
      <c r="C4" s="23">
        <v>0.25</v>
      </c>
      <c r="D4" s="40"/>
      <c r="E4" s="3" t="s">
        <v>956</v>
      </c>
      <c r="F4" s="24">
        <v>2010</v>
      </c>
      <c r="G4" s="24" t="s">
        <v>153</v>
      </c>
      <c r="H4" s="3">
        <v>3</v>
      </c>
      <c r="I4" t="s">
        <v>2359</v>
      </c>
      <c r="J4" t="s">
        <v>152</v>
      </c>
      <c r="K4" t="s">
        <v>1410</v>
      </c>
    </row>
    <row r="5" spans="1:11" x14ac:dyDescent="0.2">
      <c r="A5" s="11">
        <v>410</v>
      </c>
      <c r="B5" s="11" t="s">
        <v>435</v>
      </c>
      <c r="C5" s="17">
        <v>0.33</v>
      </c>
      <c r="D5" s="38"/>
      <c r="E5" s="3" t="s">
        <v>956</v>
      </c>
      <c r="F5" s="10">
        <v>2014</v>
      </c>
      <c r="G5" s="10" t="s">
        <v>138</v>
      </c>
      <c r="H5">
        <v>1</v>
      </c>
      <c r="I5" t="s">
        <v>1068</v>
      </c>
      <c r="J5" t="s">
        <v>152</v>
      </c>
      <c r="K5" t="s">
        <v>1410</v>
      </c>
    </row>
    <row r="6" spans="1:11" x14ac:dyDescent="0.2">
      <c r="A6" s="22">
        <v>983</v>
      </c>
      <c r="B6" s="11" t="s">
        <v>1046</v>
      </c>
      <c r="C6" s="17">
        <v>0.5</v>
      </c>
      <c r="D6">
        <v>5</v>
      </c>
      <c r="E6" s="3" t="s">
        <v>958</v>
      </c>
      <c r="F6" s="24" t="s">
        <v>1065</v>
      </c>
      <c r="G6" s="3" t="s">
        <v>137</v>
      </c>
      <c r="H6">
        <v>3</v>
      </c>
      <c r="I6" t="s">
        <v>2359</v>
      </c>
      <c r="J6" t="s">
        <v>1346</v>
      </c>
      <c r="K6" t="s">
        <v>1344</v>
      </c>
    </row>
    <row r="7" spans="1:11" x14ac:dyDescent="0.2">
      <c r="A7" s="22">
        <v>572</v>
      </c>
      <c r="B7" s="11" t="s">
        <v>609</v>
      </c>
      <c r="C7" s="17">
        <v>0.5</v>
      </c>
      <c r="D7">
        <v>5</v>
      </c>
      <c r="E7" s="3" t="s">
        <v>958</v>
      </c>
      <c r="F7" s="24">
        <v>2017</v>
      </c>
      <c r="G7" s="3" t="s">
        <v>153</v>
      </c>
      <c r="H7" s="3">
        <v>3</v>
      </c>
      <c r="I7" t="s">
        <v>2359</v>
      </c>
      <c r="J7" t="s">
        <v>1346</v>
      </c>
      <c r="K7" t="s">
        <v>1344</v>
      </c>
    </row>
    <row r="8" spans="1:11" x14ac:dyDescent="0.2">
      <c r="A8" s="22">
        <v>361</v>
      </c>
      <c r="B8" s="11" t="s">
        <v>384</v>
      </c>
      <c r="C8" s="17">
        <v>0.5</v>
      </c>
      <c r="E8" s="3" t="s">
        <v>958</v>
      </c>
      <c r="F8" s="24">
        <v>2013</v>
      </c>
      <c r="G8" s="3" t="s">
        <v>153</v>
      </c>
      <c r="H8" s="3">
        <v>3</v>
      </c>
      <c r="I8" t="s">
        <v>2359</v>
      </c>
      <c r="J8" t="s">
        <v>1346</v>
      </c>
      <c r="K8" t="s">
        <v>1344</v>
      </c>
    </row>
    <row r="9" spans="1:11" x14ac:dyDescent="0.2">
      <c r="A9" s="22">
        <v>89</v>
      </c>
      <c r="B9" s="11" t="s">
        <v>118</v>
      </c>
      <c r="C9" s="5">
        <v>0.5</v>
      </c>
      <c r="E9" s="3" t="s">
        <v>958</v>
      </c>
      <c r="F9" s="24">
        <v>2008</v>
      </c>
      <c r="J9" t="s">
        <v>1346</v>
      </c>
      <c r="K9" t="s">
        <v>1344</v>
      </c>
    </row>
    <row r="10" spans="1:11" x14ac:dyDescent="0.2">
      <c r="A10" s="22">
        <v>171</v>
      </c>
      <c r="B10" s="11" t="s">
        <v>229</v>
      </c>
      <c r="C10" s="5">
        <v>0.5</v>
      </c>
      <c r="E10" s="3" t="s">
        <v>958</v>
      </c>
      <c r="F10" s="24">
        <v>2010</v>
      </c>
      <c r="G10" s="3" t="s">
        <v>138</v>
      </c>
      <c r="H10">
        <v>1</v>
      </c>
      <c r="I10" t="s">
        <v>1068</v>
      </c>
      <c r="J10" t="s">
        <v>1346</v>
      </c>
      <c r="K10" t="s">
        <v>1344</v>
      </c>
    </row>
    <row r="11" spans="1:11" x14ac:dyDescent="0.2">
      <c r="A11" s="22">
        <v>24</v>
      </c>
      <c r="B11" s="22" t="s">
        <v>31</v>
      </c>
      <c r="C11" s="17">
        <v>0.5</v>
      </c>
      <c r="D11" s="38"/>
      <c r="E11" s="16" t="s">
        <v>958</v>
      </c>
      <c r="F11" s="24">
        <v>2006</v>
      </c>
      <c r="G11" s="16"/>
      <c r="J11" t="s">
        <v>1346</v>
      </c>
      <c r="K11" t="s">
        <v>1344</v>
      </c>
    </row>
    <row r="12" spans="1:11" x14ac:dyDescent="0.2">
      <c r="A12" s="22">
        <v>865</v>
      </c>
      <c r="B12" s="22" t="s">
        <v>916</v>
      </c>
      <c r="C12" s="17">
        <v>0.5</v>
      </c>
      <c r="D12" s="38"/>
      <c r="E12" s="3" t="s">
        <v>958</v>
      </c>
      <c r="F12" s="24" t="s">
        <v>1063</v>
      </c>
      <c r="G12" s="3" t="s">
        <v>153</v>
      </c>
      <c r="H12">
        <v>3</v>
      </c>
      <c r="I12" t="s">
        <v>2359</v>
      </c>
      <c r="J12" t="s">
        <v>1346</v>
      </c>
      <c r="K12" t="s">
        <v>1344</v>
      </c>
    </row>
    <row r="13" spans="1:11" x14ac:dyDescent="0.2">
      <c r="A13">
        <v>858</v>
      </c>
      <c r="B13" s="60" t="s">
        <v>910</v>
      </c>
      <c r="C13" s="5">
        <v>0.5</v>
      </c>
      <c r="D13" s="35"/>
      <c r="E13" s="16" t="s">
        <v>958</v>
      </c>
      <c r="F13" s="3" t="s">
        <v>1063</v>
      </c>
      <c r="G13" s="3" t="s">
        <v>137</v>
      </c>
      <c r="H13">
        <v>3</v>
      </c>
      <c r="I13" t="s">
        <v>2359</v>
      </c>
      <c r="J13" t="s">
        <v>1346</v>
      </c>
      <c r="K13" t="s">
        <v>1344</v>
      </c>
    </row>
    <row r="14" spans="1:11" x14ac:dyDescent="0.2">
      <c r="A14" s="22">
        <v>884</v>
      </c>
      <c r="B14" s="60" t="s">
        <v>935</v>
      </c>
      <c r="C14" s="17">
        <v>0.5</v>
      </c>
      <c r="D14" s="38"/>
      <c r="E14" s="3" t="s">
        <v>958</v>
      </c>
      <c r="F14" s="24" t="s">
        <v>1063</v>
      </c>
      <c r="G14" s="3" t="s">
        <v>153</v>
      </c>
      <c r="H14">
        <v>3</v>
      </c>
      <c r="I14" t="s">
        <v>2359</v>
      </c>
      <c r="J14" t="s">
        <v>1346</v>
      </c>
      <c r="K14" t="s">
        <v>1344</v>
      </c>
    </row>
    <row r="15" spans="1:11" x14ac:dyDescent="0.2">
      <c r="A15" s="22">
        <v>565</v>
      </c>
      <c r="B15" s="11" t="s">
        <v>614</v>
      </c>
      <c r="C15" s="17">
        <v>0.5</v>
      </c>
      <c r="E15" s="3" t="s">
        <v>958</v>
      </c>
      <c r="F15" s="24">
        <v>2017</v>
      </c>
      <c r="G15" s="3" t="s">
        <v>138</v>
      </c>
      <c r="H15">
        <v>1</v>
      </c>
      <c r="I15" t="s">
        <v>1068</v>
      </c>
      <c r="J15" t="s">
        <v>1346</v>
      </c>
      <c r="K15" t="s">
        <v>1344</v>
      </c>
    </row>
    <row r="16" spans="1:11" x14ac:dyDescent="0.2">
      <c r="A16">
        <v>25</v>
      </c>
      <c r="B16" s="60" t="s">
        <v>35</v>
      </c>
      <c r="C16" s="5">
        <v>0.5</v>
      </c>
      <c r="D16" s="35">
        <v>4.8</v>
      </c>
      <c r="E16" s="16" t="s">
        <v>958</v>
      </c>
      <c r="F16" s="3">
        <v>2006</v>
      </c>
      <c r="J16" t="s">
        <v>1346</v>
      </c>
      <c r="K16" t="s">
        <v>1344</v>
      </c>
    </row>
    <row r="17" spans="1:11" x14ac:dyDescent="0.2">
      <c r="A17" s="22">
        <v>287</v>
      </c>
      <c r="B17" s="11" t="s">
        <v>307</v>
      </c>
      <c r="C17" s="17">
        <v>0.5</v>
      </c>
      <c r="D17" s="34"/>
      <c r="E17" s="3" t="s">
        <v>958</v>
      </c>
      <c r="F17" s="24">
        <v>2012</v>
      </c>
      <c r="G17" s="3" t="s">
        <v>138</v>
      </c>
      <c r="H17">
        <v>1</v>
      </c>
      <c r="I17" t="s">
        <v>1068</v>
      </c>
      <c r="J17" t="s">
        <v>1346</v>
      </c>
      <c r="K17" t="s">
        <v>1344</v>
      </c>
    </row>
    <row r="18" spans="1:11" x14ac:dyDescent="0.2">
      <c r="A18" s="11">
        <v>275</v>
      </c>
      <c r="B18" s="60" t="s">
        <v>296</v>
      </c>
      <c r="C18" s="17">
        <v>0.5</v>
      </c>
      <c r="D18" s="38"/>
      <c r="E18" s="16" t="s">
        <v>958</v>
      </c>
      <c r="F18" s="10">
        <v>2012</v>
      </c>
      <c r="G18" s="10" t="s">
        <v>137</v>
      </c>
      <c r="H18">
        <v>3</v>
      </c>
      <c r="I18" t="s">
        <v>2359</v>
      </c>
      <c r="J18" t="s">
        <v>1346</v>
      </c>
      <c r="K18" t="s">
        <v>1344</v>
      </c>
    </row>
    <row r="19" spans="1:11" x14ac:dyDescent="0.2">
      <c r="A19">
        <v>381</v>
      </c>
      <c r="B19" s="60" t="s">
        <v>406</v>
      </c>
      <c r="C19" s="5">
        <v>0.5</v>
      </c>
      <c r="D19" s="35"/>
      <c r="E19" s="3" t="s">
        <v>958</v>
      </c>
      <c r="F19" s="3">
        <v>2014</v>
      </c>
      <c r="G19" s="3" t="s">
        <v>137</v>
      </c>
      <c r="H19">
        <v>3</v>
      </c>
      <c r="I19" t="s">
        <v>2359</v>
      </c>
      <c r="J19" t="s">
        <v>1346</v>
      </c>
      <c r="K19" t="s">
        <v>1344</v>
      </c>
    </row>
    <row r="20" spans="1:11" x14ac:dyDescent="0.2">
      <c r="A20" s="22">
        <v>376</v>
      </c>
      <c r="B20" s="11" t="s">
        <v>401</v>
      </c>
      <c r="C20" s="17">
        <v>0.5</v>
      </c>
      <c r="E20" s="3" t="s">
        <v>958</v>
      </c>
      <c r="F20" s="24">
        <v>2014</v>
      </c>
      <c r="G20" s="3" t="s">
        <v>137</v>
      </c>
      <c r="H20">
        <v>3</v>
      </c>
      <c r="I20" t="s">
        <v>2359</v>
      </c>
      <c r="J20" t="s">
        <v>1346</v>
      </c>
      <c r="K20" t="s">
        <v>1344</v>
      </c>
    </row>
    <row r="21" spans="1:11" x14ac:dyDescent="0.2">
      <c r="A21" s="22">
        <v>385</v>
      </c>
      <c r="B21" s="60" t="s">
        <v>410</v>
      </c>
      <c r="C21" s="17">
        <v>0.5</v>
      </c>
      <c r="D21" s="38"/>
      <c r="E21" s="3" t="s">
        <v>958</v>
      </c>
      <c r="F21" s="24">
        <v>2014</v>
      </c>
      <c r="G21" s="3" t="s">
        <v>153</v>
      </c>
      <c r="H21" s="3">
        <v>3</v>
      </c>
      <c r="I21" t="s">
        <v>2359</v>
      </c>
      <c r="J21" t="s">
        <v>1346</v>
      </c>
      <c r="K21" t="s">
        <v>1344</v>
      </c>
    </row>
    <row r="22" spans="1:11" x14ac:dyDescent="0.2">
      <c r="A22" s="22">
        <v>398</v>
      </c>
      <c r="B22" s="11" t="s">
        <v>423</v>
      </c>
      <c r="C22" s="17">
        <v>0.5</v>
      </c>
      <c r="D22" s="11"/>
      <c r="E22" s="3" t="s">
        <v>958</v>
      </c>
      <c r="F22" s="24">
        <v>2014</v>
      </c>
      <c r="G22" s="3" t="s">
        <v>137</v>
      </c>
      <c r="H22">
        <v>3</v>
      </c>
      <c r="I22" t="s">
        <v>2359</v>
      </c>
      <c r="J22" t="s">
        <v>1346</v>
      </c>
      <c r="K22" t="s">
        <v>1344</v>
      </c>
    </row>
    <row r="23" spans="1:11" x14ac:dyDescent="0.2">
      <c r="A23" s="22">
        <v>781</v>
      </c>
      <c r="B23" s="11" t="s">
        <v>831</v>
      </c>
      <c r="C23" s="17">
        <v>0.5</v>
      </c>
      <c r="E23" s="3" t="s">
        <v>1634</v>
      </c>
      <c r="F23" s="24" t="s">
        <v>1061</v>
      </c>
      <c r="G23" s="3" t="s">
        <v>137</v>
      </c>
      <c r="H23">
        <v>3</v>
      </c>
      <c r="I23" t="s">
        <v>2359</v>
      </c>
      <c r="J23" s="93" t="s">
        <v>751</v>
      </c>
      <c r="K23" s="60" t="s">
        <v>1867</v>
      </c>
    </row>
    <row r="24" spans="1:11" x14ac:dyDescent="0.2">
      <c r="A24" s="22">
        <v>879</v>
      </c>
      <c r="B24" s="11" t="s">
        <v>930</v>
      </c>
      <c r="C24" s="17">
        <v>0.5</v>
      </c>
      <c r="E24" s="3" t="s">
        <v>958</v>
      </c>
      <c r="F24" s="24" t="s">
        <v>1063</v>
      </c>
      <c r="G24" s="3" t="s">
        <v>137</v>
      </c>
      <c r="H24">
        <v>3</v>
      </c>
      <c r="I24" t="s">
        <v>2359</v>
      </c>
      <c r="J24" t="s">
        <v>1346</v>
      </c>
      <c r="K24" t="s">
        <v>1344</v>
      </c>
    </row>
    <row r="25" spans="1:11" x14ac:dyDescent="0.2">
      <c r="A25" s="22">
        <v>347</v>
      </c>
      <c r="B25" s="22" t="s">
        <v>370</v>
      </c>
      <c r="C25" s="7">
        <v>0.5</v>
      </c>
      <c r="D25" s="37"/>
      <c r="E25" s="21" t="s">
        <v>958</v>
      </c>
      <c r="F25" s="24">
        <v>2013</v>
      </c>
      <c r="G25" s="21" t="s">
        <v>137</v>
      </c>
      <c r="H25">
        <v>3</v>
      </c>
      <c r="I25" t="s">
        <v>2359</v>
      </c>
      <c r="J25" t="s">
        <v>1346</v>
      </c>
      <c r="K25" t="s">
        <v>1344</v>
      </c>
    </row>
    <row r="26" spans="1:11" x14ac:dyDescent="0.2">
      <c r="A26" s="28">
        <v>868</v>
      </c>
      <c r="B26" s="28" t="s">
        <v>919</v>
      </c>
      <c r="C26" s="18">
        <v>0.5</v>
      </c>
      <c r="D26" s="39"/>
      <c r="E26" s="4" t="s">
        <v>958</v>
      </c>
      <c r="F26" s="32" t="s">
        <v>1063</v>
      </c>
      <c r="G26" s="4" t="s">
        <v>137</v>
      </c>
      <c r="H26">
        <v>3</v>
      </c>
      <c r="I26" t="s">
        <v>2359</v>
      </c>
      <c r="J26" t="s">
        <v>1346</v>
      </c>
      <c r="K26" t="s">
        <v>1344</v>
      </c>
    </row>
    <row r="27" spans="1:11" x14ac:dyDescent="0.2">
      <c r="A27" s="22">
        <v>316</v>
      </c>
      <c r="B27" s="22" t="s">
        <v>338</v>
      </c>
      <c r="C27" s="23">
        <v>0.5</v>
      </c>
      <c r="D27" s="40"/>
      <c r="E27" s="3" t="s">
        <v>958</v>
      </c>
      <c r="F27" s="24">
        <v>2013</v>
      </c>
      <c r="G27" s="21" t="s">
        <v>137</v>
      </c>
      <c r="H27">
        <v>3</v>
      </c>
      <c r="I27" t="s">
        <v>2359</v>
      </c>
      <c r="J27" t="s">
        <v>1346</v>
      </c>
      <c r="K27" t="s">
        <v>1344</v>
      </c>
    </row>
    <row r="28" spans="1:11" x14ac:dyDescent="0.2">
      <c r="A28" s="22">
        <v>54</v>
      </c>
      <c r="B28" s="11" t="s">
        <v>80</v>
      </c>
      <c r="C28" s="7">
        <v>0.5</v>
      </c>
      <c r="D28" s="9"/>
      <c r="E28" s="16" t="s">
        <v>958</v>
      </c>
      <c r="F28" s="24">
        <v>2007</v>
      </c>
      <c r="G28" s="16"/>
      <c r="J28" t="s">
        <v>1346</v>
      </c>
      <c r="K28" t="s">
        <v>1344</v>
      </c>
    </row>
    <row r="29" spans="1:11" x14ac:dyDescent="0.2">
      <c r="A29">
        <v>1075</v>
      </c>
      <c r="B29" s="60" t="s">
        <v>2334</v>
      </c>
      <c r="C29">
        <v>0.5</v>
      </c>
      <c r="D29">
        <v>5</v>
      </c>
      <c r="E29" s="3" t="s">
        <v>958</v>
      </c>
      <c r="F29" t="s">
        <v>2315</v>
      </c>
      <c r="G29" s="3" t="s">
        <v>137</v>
      </c>
      <c r="H29">
        <v>3</v>
      </c>
      <c r="I29" t="s">
        <v>2359</v>
      </c>
      <c r="J29" t="s">
        <v>1346</v>
      </c>
      <c r="K29" t="s">
        <v>1344</v>
      </c>
    </row>
    <row r="30" spans="1:11" x14ac:dyDescent="0.2">
      <c r="A30" s="22">
        <v>490</v>
      </c>
      <c r="B30" s="60" t="s">
        <v>527</v>
      </c>
      <c r="C30" s="17">
        <v>0.34</v>
      </c>
      <c r="E30" s="16" t="s">
        <v>180</v>
      </c>
      <c r="F30" s="24">
        <v>2016</v>
      </c>
      <c r="G30" s="3" t="s">
        <v>138</v>
      </c>
      <c r="H30">
        <v>1</v>
      </c>
      <c r="I30" t="s">
        <v>1068</v>
      </c>
      <c r="J30" t="s">
        <v>180</v>
      </c>
      <c r="K30" t="s">
        <v>2269</v>
      </c>
    </row>
    <row r="31" spans="1:11" x14ac:dyDescent="0.2">
      <c r="A31" s="9">
        <v>843</v>
      </c>
      <c r="B31" s="60" t="s">
        <v>892</v>
      </c>
      <c r="C31" s="5">
        <v>0.33</v>
      </c>
      <c r="D31" s="35"/>
      <c r="E31" s="3" t="s">
        <v>958</v>
      </c>
      <c r="F31" s="10" t="s">
        <v>1062</v>
      </c>
      <c r="G31" s="3" t="s">
        <v>137</v>
      </c>
      <c r="H31">
        <v>3</v>
      </c>
      <c r="I31" t="s">
        <v>2359</v>
      </c>
      <c r="J31" t="s">
        <v>1346</v>
      </c>
      <c r="K31" t="s">
        <v>1344</v>
      </c>
    </row>
    <row r="32" spans="1:11" x14ac:dyDescent="0.2">
      <c r="A32" s="22">
        <v>764</v>
      </c>
      <c r="B32" s="11" t="s">
        <v>814</v>
      </c>
      <c r="C32" s="17">
        <v>0.5</v>
      </c>
      <c r="E32" s="16" t="s">
        <v>958</v>
      </c>
      <c r="F32" s="24" t="s">
        <v>1061</v>
      </c>
      <c r="G32" s="3" t="s">
        <v>137</v>
      </c>
      <c r="H32">
        <v>3</v>
      </c>
      <c r="I32" t="s">
        <v>2359</v>
      </c>
      <c r="J32" t="s">
        <v>1346</v>
      </c>
      <c r="K32" t="s">
        <v>1344</v>
      </c>
    </row>
    <row r="33" spans="1:11" x14ac:dyDescent="0.2">
      <c r="A33" s="22">
        <v>744</v>
      </c>
      <c r="B33" s="11" t="s">
        <v>794</v>
      </c>
      <c r="C33" s="17">
        <v>0.5</v>
      </c>
      <c r="D33">
        <v>5.0999999999999996</v>
      </c>
      <c r="E33" s="3" t="s">
        <v>958</v>
      </c>
      <c r="F33" s="24">
        <v>2020</v>
      </c>
      <c r="G33" s="3" t="s">
        <v>137</v>
      </c>
      <c r="H33">
        <v>3</v>
      </c>
      <c r="I33" t="s">
        <v>2359</v>
      </c>
      <c r="J33" t="s">
        <v>1346</v>
      </c>
      <c r="K33" t="s">
        <v>1344</v>
      </c>
    </row>
    <row r="34" spans="1:11" x14ac:dyDescent="0.2">
      <c r="A34" s="22">
        <v>26</v>
      </c>
      <c r="B34" s="11" t="s">
        <v>23</v>
      </c>
      <c r="C34" s="17">
        <v>0.5</v>
      </c>
      <c r="E34" s="3" t="s">
        <v>958</v>
      </c>
      <c r="F34" s="24">
        <v>2006</v>
      </c>
      <c r="J34" t="s">
        <v>1346</v>
      </c>
      <c r="K34" t="s">
        <v>1344</v>
      </c>
    </row>
    <row r="35" spans="1:11" x14ac:dyDescent="0.2">
      <c r="A35" s="22">
        <v>27</v>
      </c>
      <c r="B35" s="11" t="s">
        <v>32</v>
      </c>
      <c r="C35" s="5">
        <v>0.5</v>
      </c>
      <c r="E35" s="3" t="s">
        <v>958</v>
      </c>
      <c r="F35" s="24">
        <v>2006</v>
      </c>
      <c r="J35" t="s">
        <v>1346</v>
      </c>
      <c r="K35" t="s">
        <v>1344</v>
      </c>
    </row>
    <row r="36" spans="1:11" x14ac:dyDescent="0.2">
      <c r="A36" s="22">
        <v>172</v>
      </c>
      <c r="B36" s="22" t="s">
        <v>206</v>
      </c>
      <c r="C36" s="17">
        <v>0.5</v>
      </c>
      <c r="D36" s="38"/>
      <c r="E36" s="3" t="s">
        <v>958</v>
      </c>
      <c r="F36" s="24">
        <v>2010</v>
      </c>
      <c r="G36" s="3" t="s">
        <v>153</v>
      </c>
      <c r="H36" s="3">
        <v>3</v>
      </c>
      <c r="I36" t="s">
        <v>2359</v>
      </c>
      <c r="J36" t="s">
        <v>1346</v>
      </c>
      <c r="K36" t="s">
        <v>1344</v>
      </c>
    </row>
    <row r="37" spans="1:11" x14ac:dyDescent="0.2">
      <c r="A37" s="22">
        <v>461</v>
      </c>
      <c r="B37" s="11" t="s">
        <v>488</v>
      </c>
      <c r="C37" s="17">
        <v>0.33</v>
      </c>
      <c r="D37" s="11"/>
      <c r="E37" s="3" t="s">
        <v>958</v>
      </c>
      <c r="F37" s="24">
        <v>2015</v>
      </c>
      <c r="G37" s="3" t="s">
        <v>137</v>
      </c>
      <c r="H37">
        <v>3</v>
      </c>
      <c r="I37" t="s">
        <v>2359</v>
      </c>
      <c r="J37" t="s">
        <v>1346</v>
      </c>
      <c r="K37" t="s">
        <v>1344</v>
      </c>
    </row>
    <row r="38" spans="1:11" x14ac:dyDescent="0.2">
      <c r="A38" s="22">
        <v>55</v>
      </c>
      <c r="B38" s="11" t="s">
        <v>72</v>
      </c>
      <c r="C38" s="17">
        <v>0.5</v>
      </c>
      <c r="E38" s="3" t="s">
        <v>958</v>
      </c>
      <c r="F38" s="24">
        <v>2007</v>
      </c>
      <c r="J38" t="s">
        <v>1346</v>
      </c>
      <c r="K38" t="s">
        <v>1344</v>
      </c>
    </row>
    <row r="39" spans="1:11" x14ac:dyDescent="0.2">
      <c r="A39" s="22">
        <v>772</v>
      </c>
      <c r="B39" s="11" t="s">
        <v>822</v>
      </c>
      <c r="C39" s="17">
        <v>0.5</v>
      </c>
      <c r="E39" s="3" t="s">
        <v>958</v>
      </c>
      <c r="F39" s="24" t="s">
        <v>1061</v>
      </c>
      <c r="G39" s="3" t="s">
        <v>137</v>
      </c>
      <c r="H39">
        <v>3</v>
      </c>
      <c r="I39" t="s">
        <v>2359</v>
      </c>
      <c r="J39" t="s">
        <v>1346</v>
      </c>
      <c r="K39" t="s">
        <v>1344</v>
      </c>
    </row>
    <row r="40" spans="1:11" x14ac:dyDescent="0.2">
      <c r="A40" s="9">
        <v>755</v>
      </c>
      <c r="B40" s="11" t="s">
        <v>805</v>
      </c>
      <c r="C40" s="16">
        <v>0.5</v>
      </c>
      <c r="D40" s="37"/>
      <c r="E40" s="16" t="s">
        <v>958</v>
      </c>
      <c r="F40" s="10" t="s">
        <v>1061</v>
      </c>
      <c r="G40" s="16" t="s">
        <v>153</v>
      </c>
      <c r="H40" s="3">
        <v>3</v>
      </c>
      <c r="I40" t="s">
        <v>2359</v>
      </c>
      <c r="J40" t="s">
        <v>1346</v>
      </c>
      <c r="K40" t="s">
        <v>1344</v>
      </c>
    </row>
    <row r="41" spans="1:11" x14ac:dyDescent="0.2">
      <c r="A41" s="22">
        <v>394</v>
      </c>
      <c r="B41" s="11" t="s">
        <v>419</v>
      </c>
      <c r="C41" s="17">
        <v>0.5</v>
      </c>
      <c r="D41" s="11"/>
      <c r="E41" s="3" t="s">
        <v>958</v>
      </c>
      <c r="F41" s="24">
        <v>2014</v>
      </c>
      <c r="G41" s="3" t="s">
        <v>153</v>
      </c>
      <c r="H41" s="3">
        <v>3</v>
      </c>
      <c r="I41" t="s">
        <v>2359</v>
      </c>
      <c r="J41" t="s">
        <v>1346</v>
      </c>
      <c r="K41" t="s">
        <v>1344</v>
      </c>
    </row>
    <row r="42" spans="1:11" x14ac:dyDescent="0.2">
      <c r="A42" s="22">
        <v>28</v>
      </c>
      <c r="B42" s="11" t="s">
        <v>95</v>
      </c>
      <c r="C42" s="5">
        <v>0.5</v>
      </c>
      <c r="E42" s="3" t="s">
        <v>958</v>
      </c>
      <c r="F42" s="24">
        <v>2006</v>
      </c>
      <c r="J42" t="s">
        <v>1346</v>
      </c>
      <c r="K42" t="s">
        <v>1344</v>
      </c>
    </row>
    <row r="43" spans="1:11" x14ac:dyDescent="0.2">
      <c r="A43" s="22">
        <v>542</v>
      </c>
      <c r="B43" s="11" t="s">
        <v>584</v>
      </c>
      <c r="C43" s="17">
        <v>0.5</v>
      </c>
      <c r="E43" s="3" t="s">
        <v>958</v>
      </c>
      <c r="F43" s="24">
        <v>2017</v>
      </c>
      <c r="G43" s="3" t="s">
        <v>137</v>
      </c>
      <c r="H43">
        <v>3</v>
      </c>
      <c r="I43" t="s">
        <v>2359</v>
      </c>
      <c r="J43" t="s">
        <v>1346</v>
      </c>
      <c r="K43" t="s">
        <v>1344</v>
      </c>
    </row>
    <row r="44" spans="1:11" x14ac:dyDescent="0.2">
      <c r="A44" s="9">
        <v>482</v>
      </c>
      <c r="B44" s="60" t="s">
        <v>520</v>
      </c>
      <c r="C44" s="5">
        <v>0.5</v>
      </c>
      <c r="D44" s="35"/>
      <c r="E44" s="3" t="s">
        <v>958</v>
      </c>
      <c r="F44" s="10">
        <v>2016</v>
      </c>
      <c r="G44" s="3" t="s">
        <v>137</v>
      </c>
      <c r="H44">
        <v>3</v>
      </c>
      <c r="I44" t="s">
        <v>2359</v>
      </c>
      <c r="J44" t="s">
        <v>1346</v>
      </c>
      <c r="K44" t="s">
        <v>1344</v>
      </c>
    </row>
    <row r="45" spans="1:11" x14ac:dyDescent="0.2">
      <c r="A45" s="22">
        <v>546</v>
      </c>
      <c r="B45" s="11" t="s">
        <v>588</v>
      </c>
      <c r="C45" s="17">
        <v>0.5</v>
      </c>
      <c r="D45" s="11"/>
      <c r="E45" s="3" t="s">
        <v>958</v>
      </c>
      <c r="F45" s="24">
        <v>2017</v>
      </c>
      <c r="G45" s="3" t="s">
        <v>153</v>
      </c>
      <c r="H45" s="3">
        <v>3</v>
      </c>
      <c r="I45" t="s">
        <v>2359</v>
      </c>
      <c r="J45" t="s">
        <v>1346</v>
      </c>
      <c r="K45" t="s">
        <v>1344</v>
      </c>
    </row>
    <row r="46" spans="1:11" x14ac:dyDescent="0.2">
      <c r="A46" s="11">
        <v>1</v>
      </c>
      <c r="B46" s="60" t="s">
        <v>19</v>
      </c>
      <c r="C46" s="17">
        <v>0.5</v>
      </c>
      <c r="D46" s="38"/>
      <c r="E46" s="3" t="s">
        <v>958</v>
      </c>
      <c r="F46" s="10">
        <v>2005</v>
      </c>
      <c r="G46" s="10"/>
      <c r="J46" t="s">
        <v>1346</v>
      </c>
      <c r="K46" t="s">
        <v>1344</v>
      </c>
    </row>
    <row r="47" spans="1:11" x14ac:dyDescent="0.2">
      <c r="A47" s="22">
        <v>659</v>
      </c>
      <c r="B47" s="22" t="s">
        <v>705</v>
      </c>
      <c r="C47" s="17">
        <v>0.33</v>
      </c>
      <c r="D47" s="38"/>
      <c r="E47" s="3" t="s">
        <v>958</v>
      </c>
      <c r="F47" s="24">
        <v>2019</v>
      </c>
      <c r="G47" s="3" t="s">
        <v>137</v>
      </c>
      <c r="H47">
        <v>3</v>
      </c>
      <c r="I47" t="s">
        <v>2359</v>
      </c>
      <c r="J47" t="s">
        <v>1346</v>
      </c>
      <c r="K47" t="s">
        <v>1344</v>
      </c>
    </row>
    <row r="48" spans="1:11" x14ac:dyDescent="0.2">
      <c r="A48" s="22">
        <v>90</v>
      </c>
      <c r="B48" s="11" t="s">
        <v>110</v>
      </c>
      <c r="C48" s="17">
        <v>0.5</v>
      </c>
      <c r="E48" s="3" t="s">
        <v>1634</v>
      </c>
      <c r="F48" s="24">
        <v>2008</v>
      </c>
      <c r="J48" s="93" t="s">
        <v>751</v>
      </c>
      <c r="K48" s="60" t="s">
        <v>1867</v>
      </c>
    </row>
    <row r="49" spans="1:11" x14ac:dyDescent="0.2">
      <c r="A49" s="11">
        <v>792</v>
      </c>
      <c r="B49" s="11" t="s">
        <v>842</v>
      </c>
      <c r="C49" s="17">
        <v>0.5</v>
      </c>
      <c r="D49" s="38"/>
      <c r="E49" s="3" t="s">
        <v>1634</v>
      </c>
      <c r="F49" s="10" t="s">
        <v>1061</v>
      </c>
      <c r="G49" s="10" t="s">
        <v>137</v>
      </c>
      <c r="H49">
        <v>3</v>
      </c>
      <c r="I49" t="s">
        <v>2359</v>
      </c>
      <c r="J49" s="93" t="s">
        <v>751</v>
      </c>
      <c r="K49" s="60" t="s">
        <v>1867</v>
      </c>
    </row>
    <row r="50" spans="1:11" x14ac:dyDescent="0.2">
      <c r="A50" s="22">
        <v>449</v>
      </c>
      <c r="B50" s="60" t="s">
        <v>476</v>
      </c>
      <c r="C50">
        <v>0.3</v>
      </c>
      <c r="D50">
        <v>7</v>
      </c>
      <c r="E50" s="16" t="s">
        <v>1634</v>
      </c>
      <c r="F50" s="24">
        <v>2015</v>
      </c>
      <c r="G50" s="3" t="s">
        <v>153</v>
      </c>
      <c r="H50" s="3">
        <v>3</v>
      </c>
      <c r="I50" t="s">
        <v>2359</v>
      </c>
      <c r="J50" s="93" t="s">
        <v>751</v>
      </c>
      <c r="K50" s="60" t="s">
        <v>1867</v>
      </c>
    </row>
    <row r="51" spans="1:11" x14ac:dyDescent="0.2">
      <c r="A51" s="22">
        <v>790</v>
      </c>
      <c r="B51" s="22" t="s">
        <v>840</v>
      </c>
      <c r="C51" s="17">
        <v>0.5</v>
      </c>
      <c r="D51" s="38"/>
      <c r="E51" s="3" t="s">
        <v>1634</v>
      </c>
      <c r="F51" s="24" t="s">
        <v>1061</v>
      </c>
      <c r="G51" s="3" t="s">
        <v>137</v>
      </c>
      <c r="H51" s="3">
        <v>3</v>
      </c>
      <c r="I51" t="s">
        <v>2359</v>
      </c>
      <c r="J51" s="93" t="s">
        <v>751</v>
      </c>
      <c r="K51" s="60" t="s">
        <v>1867</v>
      </c>
    </row>
    <row r="52" spans="1:11" x14ac:dyDescent="0.2">
      <c r="A52" s="22">
        <v>313</v>
      </c>
      <c r="B52" s="11" t="s">
        <v>336</v>
      </c>
      <c r="C52" s="17">
        <v>0.33</v>
      </c>
      <c r="E52" s="3" t="s">
        <v>1570</v>
      </c>
      <c r="F52" s="24">
        <v>2013</v>
      </c>
      <c r="G52" s="3" t="s">
        <v>138</v>
      </c>
      <c r="H52">
        <v>1</v>
      </c>
      <c r="I52" t="s">
        <v>1068</v>
      </c>
      <c r="J52" t="s">
        <v>85</v>
      </c>
      <c r="K52" t="s">
        <v>1568</v>
      </c>
    </row>
    <row r="53" spans="1:11" x14ac:dyDescent="0.2">
      <c r="A53">
        <v>1073</v>
      </c>
      <c r="B53" s="60" t="s">
        <v>2332</v>
      </c>
      <c r="C53">
        <v>0.5</v>
      </c>
      <c r="D53">
        <v>5</v>
      </c>
      <c r="E53" s="3" t="s">
        <v>958</v>
      </c>
      <c r="F53" t="s">
        <v>2315</v>
      </c>
      <c r="G53" s="3">
        <v>0</v>
      </c>
      <c r="H53">
        <v>2</v>
      </c>
      <c r="I53" t="s">
        <v>2360</v>
      </c>
      <c r="J53" t="s">
        <v>1346</v>
      </c>
      <c r="K53" t="s">
        <v>1344</v>
      </c>
    </row>
    <row r="54" spans="1:11" x14ac:dyDescent="0.2">
      <c r="A54" s="22">
        <v>91</v>
      </c>
      <c r="B54" s="11" t="s">
        <v>125</v>
      </c>
      <c r="C54" s="17">
        <v>0.5</v>
      </c>
      <c r="D54" s="9"/>
      <c r="E54" s="16" t="s">
        <v>958</v>
      </c>
      <c r="F54" s="24">
        <v>2008</v>
      </c>
      <c r="G54" s="16"/>
      <c r="J54" t="s">
        <v>1346</v>
      </c>
      <c r="K54" t="s">
        <v>1344</v>
      </c>
    </row>
    <row r="55" spans="1:11" x14ac:dyDescent="0.2">
      <c r="A55" s="22">
        <v>395</v>
      </c>
      <c r="B55" s="11" t="s">
        <v>420</v>
      </c>
      <c r="C55" s="17">
        <v>0.5</v>
      </c>
      <c r="D55" s="11"/>
      <c r="E55" s="3" t="s">
        <v>958</v>
      </c>
      <c r="F55" s="24">
        <v>2014</v>
      </c>
      <c r="G55" s="3" t="s">
        <v>153</v>
      </c>
      <c r="H55" s="3">
        <v>3</v>
      </c>
      <c r="I55" t="s">
        <v>2359</v>
      </c>
      <c r="J55" t="s">
        <v>1346</v>
      </c>
      <c r="K55" t="s">
        <v>1344</v>
      </c>
    </row>
    <row r="56" spans="1:11" x14ac:dyDescent="0.2">
      <c r="A56" s="28">
        <v>123</v>
      </c>
      <c r="B56" s="12" t="s">
        <v>187</v>
      </c>
      <c r="C56" s="18">
        <v>0.34</v>
      </c>
      <c r="D56" s="2"/>
      <c r="E56" s="4" t="s">
        <v>180</v>
      </c>
      <c r="F56" s="32">
        <v>2009</v>
      </c>
      <c r="G56" s="4" t="s">
        <v>137</v>
      </c>
      <c r="H56">
        <v>3</v>
      </c>
      <c r="I56" t="s">
        <v>2359</v>
      </c>
      <c r="J56" t="s">
        <v>180</v>
      </c>
      <c r="K56" t="s">
        <v>2269</v>
      </c>
    </row>
    <row r="57" spans="1:11" x14ac:dyDescent="0.2">
      <c r="A57" s="22">
        <v>124</v>
      </c>
      <c r="B57" s="11" t="s">
        <v>186</v>
      </c>
      <c r="C57" s="5">
        <v>0.34</v>
      </c>
      <c r="E57" s="3" t="s">
        <v>180</v>
      </c>
      <c r="F57" s="24">
        <v>2009</v>
      </c>
      <c r="G57" s="3" t="s">
        <v>137</v>
      </c>
      <c r="H57">
        <v>3</v>
      </c>
      <c r="I57" t="s">
        <v>2359</v>
      </c>
      <c r="J57" t="s">
        <v>180</v>
      </c>
      <c r="K57" t="s">
        <v>2269</v>
      </c>
    </row>
    <row r="58" spans="1:11" x14ac:dyDescent="0.2">
      <c r="A58" s="22">
        <v>509</v>
      </c>
      <c r="B58" s="22" t="s">
        <v>547</v>
      </c>
      <c r="C58" s="17">
        <v>0.5</v>
      </c>
      <c r="D58" s="38"/>
      <c r="E58" s="16" t="s">
        <v>958</v>
      </c>
      <c r="F58" s="24">
        <v>2016</v>
      </c>
      <c r="G58" s="16" t="s">
        <v>137</v>
      </c>
      <c r="H58">
        <v>3</v>
      </c>
      <c r="I58" t="s">
        <v>2359</v>
      </c>
      <c r="J58" t="s">
        <v>1346</v>
      </c>
      <c r="K58" t="s">
        <v>1344</v>
      </c>
    </row>
    <row r="59" spans="1:11" x14ac:dyDescent="0.2">
      <c r="A59" s="22">
        <v>854</v>
      </c>
      <c r="B59" s="22" t="s">
        <v>903</v>
      </c>
      <c r="C59" s="23">
        <v>0.5</v>
      </c>
      <c r="D59" s="40"/>
      <c r="E59" s="21" t="s">
        <v>958</v>
      </c>
      <c r="F59" s="24" t="s">
        <v>1062</v>
      </c>
      <c r="G59" s="21" t="s">
        <v>137</v>
      </c>
      <c r="H59" s="3">
        <v>3</v>
      </c>
      <c r="I59" t="s">
        <v>2359</v>
      </c>
      <c r="J59" t="s">
        <v>1346</v>
      </c>
      <c r="K59" t="s">
        <v>1344</v>
      </c>
    </row>
    <row r="60" spans="1:11" x14ac:dyDescent="0.2">
      <c r="A60" s="9">
        <v>639</v>
      </c>
      <c r="B60" s="11" t="s">
        <v>685</v>
      </c>
      <c r="C60" s="5">
        <v>0.33</v>
      </c>
      <c r="D60" s="35"/>
      <c r="E60" s="3" t="s">
        <v>958</v>
      </c>
      <c r="F60" s="10">
        <v>2018</v>
      </c>
      <c r="G60" s="3" t="s">
        <v>137</v>
      </c>
      <c r="H60">
        <v>3</v>
      </c>
      <c r="I60" t="s">
        <v>2359</v>
      </c>
      <c r="J60" t="s">
        <v>1346</v>
      </c>
      <c r="K60" t="s">
        <v>1344</v>
      </c>
    </row>
    <row r="61" spans="1:11" x14ac:dyDescent="0.2">
      <c r="A61" s="9">
        <v>991</v>
      </c>
      <c r="B61" s="60" t="s">
        <v>1054</v>
      </c>
      <c r="C61" s="3">
        <v>0.5</v>
      </c>
      <c r="D61" s="35">
        <v>7.2</v>
      </c>
      <c r="E61" s="16" t="s">
        <v>958</v>
      </c>
      <c r="F61" s="3" t="s">
        <v>1065</v>
      </c>
      <c r="G61" s="3" t="s">
        <v>138</v>
      </c>
      <c r="H61">
        <v>1</v>
      </c>
      <c r="I61" t="s">
        <v>1068</v>
      </c>
      <c r="J61" t="s">
        <v>1346</v>
      </c>
      <c r="K61" t="s">
        <v>1344</v>
      </c>
    </row>
    <row r="62" spans="1:11" x14ac:dyDescent="0.2">
      <c r="A62">
        <v>1079</v>
      </c>
      <c r="B62" s="60" t="s">
        <v>2338</v>
      </c>
      <c r="C62">
        <v>0.65</v>
      </c>
      <c r="D62">
        <v>6.5</v>
      </c>
      <c r="E62" s="3" t="s">
        <v>1851</v>
      </c>
      <c r="F62" t="s">
        <v>2315</v>
      </c>
      <c r="G62" s="3" t="s">
        <v>138</v>
      </c>
      <c r="H62">
        <v>1</v>
      </c>
      <c r="I62" t="s">
        <v>1068</v>
      </c>
      <c r="J62" t="s">
        <v>1851</v>
      </c>
      <c r="K62" t="s">
        <v>1848</v>
      </c>
    </row>
    <row r="63" spans="1:11" x14ac:dyDescent="0.2">
      <c r="A63" s="11">
        <v>529</v>
      </c>
      <c r="B63" s="60" t="s">
        <v>568</v>
      </c>
      <c r="C63" s="17">
        <v>0.5</v>
      </c>
      <c r="D63" s="38"/>
      <c r="E63" s="3" t="s">
        <v>1578</v>
      </c>
      <c r="F63" s="10">
        <v>2016</v>
      </c>
      <c r="G63" s="10" t="s">
        <v>137</v>
      </c>
      <c r="H63">
        <v>3</v>
      </c>
      <c r="I63" t="s">
        <v>2359</v>
      </c>
      <c r="J63" t="s">
        <v>181</v>
      </c>
      <c r="K63" t="s">
        <v>1576</v>
      </c>
    </row>
    <row r="64" spans="1:11" x14ac:dyDescent="0.2">
      <c r="A64" s="22">
        <v>292</v>
      </c>
      <c r="B64" s="60" t="s">
        <v>313</v>
      </c>
      <c r="C64">
        <v>0.5</v>
      </c>
      <c r="E64" s="3" t="s">
        <v>1578</v>
      </c>
      <c r="F64" s="24">
        <v>2012</v>
      </c>
      <c r="G64" s="3" t="s">
        <v>137</v>
      </c>
      <c r="H64">
        <v>3</v>
      </c>
      <c r="I64" t="s">
        <v>2359</v>
      </c>
      <c r="J64" t="s">
        <v>181</v>
      </c>
      <c r="K64" t="s">
        <v>1576</v>
      </c>
    </row>
    <row r="65" spans="1:11" x14ac:dyDescent="0.2">
      <c r="A65" s="9">
        <v>125</v>
      </c>
      <c r="B65" s="60" t="s">
        <v>168</v>
      </c>
      <c r="C65" s="5">
        <v>0.5</v>
      </c>
      <c r="D65" s="35"/>
      <c r="E65" s="3" t="s">
        <v>1578</v>
      </c>
      <c r="F65" s="10">
        <v>2009</v>
      </c>
      <c r="G65" s="3" t="s">
        <v>137</v>
      </c>
      <c r="H65">
        <v>3</v>
      </c>
      <c r="I65" t="s">
        <v>2359</v>
      </c>
      <c r="J65" t="s">
        <v>181</v>
      </c>
      <c r="K65" t="s">
        <v>1576</v>
      </c>
    </row>
    <row r="66" spans="1:11" x14ac:dyDescent="0.2">
      <c r="A66" s="22">
        <v>475</v>
      </c>
      <c r="B66" s="11" t="s">
        <v>513</v>
      </c>
      <c r="C66" s="5">
        <v>0.33</v>
      </c>
      <c r="D66">
        <v>6</v>
      </c>
      <c r="E66" s="3" t="s">
        <v>958</v>
      </c>
      <c r="F66" s="24">
        <v>2015</v>
      </c>
      <c r="G66" s="3" t="s">
        <v>137</v>
      </c>
      <c r="H66">
        <v>3</v>
      </c>
      <c r="I66" t="s">
        <v>2359</v>
      </c>
      <c r="J66" t="s">
        <v>1346</v>
      </c>
      <c r="K66" t="s">
        <v>1344</v>
      </c>
    </row>
    <row r="67" spans="1:11" x14ac:dyDescent="0.2">
      <c r="A67" s="22">
        <v>269</v>
      </c>
      <c r="B67" s="11" t="s">
        <v>288</v>
      </c>
      <c r="C67" s="17">
        <v>0.33</v>
      </c>
      <c r="E67" s="3" t="s">
        <v>958</v>
      </c>
      <c r="F67" s="24">
        <v>2012</v>
      </c>
      <c r="G67" s="3" t="s">
        <v>153</v>
      </c>
      <c r="H67" s="3">
        <v>3</v>
      </c>
      <c r="I67" t="s">
        <v>2359</v>
      </c>
      <c r="J67" t="s">
        <v>1346</v>
      </c>
      <c r="K67" t="s">
        <v>1344</v>
      </c>
    </row>
    <row r="68" spans="1:11" x14ac:dyDescent="0.2">
      <c r="A68" s="22">
        <v>229</v>
      </c>
      <c r="B68" s="11" t="s">
        <v>254</v>
      </c>
      <c r="C68" s="17">
        <v>0.5</v>
      </c>
      <c r="E68" s="3" t="s">
        <v>958</v>
      </c>
      <c r="F68" s="24">
        <v>2011</v>
      </c>
      <c r="G68" s="3" t="s">
        <v>256</v>
      </c>
      <c r="H68">
        <v>3</v>
      </c>
      <c r="I68" t="s">
        <v>2359</v>
      </c>
      <c r="J68" t="s">
        <v>1346</v>
      </c>
      <c r="K68" t="s">
        <v>1344</v>
      </c>
    </row>
    <row r="69" spans="1:11" x14ac:dyDescent="0.2">
      <c r="A69" s="22">
        <v>92</v>
      </c>
      <c r="B69" s="11" t="s">
        <v>106</v>
      </c>
      <c r="C69" s="17">
        <v>0.5</v>
      </c>
      <c r="E69" s="3" t="s">
        <v>958</v>
      </c>
      <c r="F69" s="24">
        <v>2008</v>
      </c>
      <c r="J69" t="s">
        <v>1346</v>
      </c>
      <c r="K69" t="s">
        <v>1344</v>
      </c>
    </row>
    <row r="70" spans="1:11" x14ac:dyDescent="0.2">
      <c r="A70" s="22">
        <v>93</v>
      </c>
      <c r="B70" s="11" t="s">
        <v>124</v>
      </c>
      <c r="C70" s="17">
        <v>0.5</v>
      </c>
      <c r="E70" s="3" t="s">
        <v>958</v>
      </c>
      <c r="F70" s="24">
        <v>2008</v>
      </c>
      <c r="J70" t="s">
        <v>1346</v>
      </c>
      <c r="K70" t="s">
        <v>1344</v>
      </c>
    </row>
    <row r="71" spans="1:11" x14ac:dyDescent="0.2">
      <c r="A71" s="22">
        <v>799</v>
      </c>
      <c r="B71" s="11" t="s">
        <v>849</v>
      </c>
      <c r="C71" s="17">
        <v>0.5</v>
      </c>
      <c r="E71" s="3" t="s">
        <v>958</v>
      </c>
      <c r="F71" s="24" t="s">
        <v>1062</v>
      </c>
      <c r="G71" s="3" t="s">
        <v>153</v>
      </c>
      <c r="H71">
        <v>3</v>
      </c>
      <c r="I71" t="s">
        <v>2359</v>
      </c>
      <c r="J71" t="s">
        <v>1346</v>
      </c>
      <c r="K71" t="s">
        <v>1344</v>
      </c>
    </row>
    <row r="72" spans="1:11" x14ac:dyDescent="0.2">
      <c r="A72" s="22">
        <v>741</v>
      </c>
      <c r="B72" s="11" t="s">
        <v>791</v>
      </c>
      <c r="C72" s="5">
        <v>0.5</v>
      </c>
      <c r="D72">
        <v>5.0999999999999996</v>
      </c>
      <c r="E72" s="3" t="s">
        <v>958</v>
      </c>
      <c r="F72" s="24">
        <v>2020</v>
      </c>
      <c r="G72" s="3" t="s">
        <v>137</v>
      </c>
      <c r="H72">
        <v>3</v>
      </c>
      <c r="I72" t="s">
        <v>2359</v>
      </c>
      <c r="J72" t="s">
        <v>1346</v>
      </c>
      <c r="K72" t="s">
        <v>1344</v>
      </c>
    </row>
    <row r="73" spans="1:11" x14ac:dyDescent="0.2">
      <c r="A73" s="22">
        <v>429</v>
      </c>
      <c r="B73" s="22" t="s">
        <v>456</v>
      </c>
      <c r="C73" s="5">
        <v>0.33</v>
      </c>
      <c r="D73" s="35">
        <v>6.7</v>
      </c>
      <c r="E73" s="3" t="s">
        <v>958</v>
      </c>
      <c r="F73" s="24">
        <v>2015</v>
      </c>
      <c r="G73" s="33" t="s">
        <v>138</v>
      </c>
      <c r="H73">
        <v>1</v>
      </c>
      <c r="I73" t="s">
        <v>1068</v>
      </c>
      <c r="J73" t="s">
        <v>1346</v>
      </c>
      <c r="K73" t="s">
        <v>1344</v>
      </c>
    </row>
    <row r="74" spans="1:11" x14ac:dyDescent="0.2">
      <c r="A74" s="22">
        <v>837</v>
      </c>
      <c r="B74" s="60" t="s">
        <v>886</v>
      </c>
      <c r="C74" s="17">
        <v>0.5</v>
      </c>
      <c r="D74" s="38"/>
      <c r="E74" s="3" t="s">
        <v>958</v>
      </c>
      <c r="F74" s="24" t="s">
        <v>1062</v>
      </c>
      <c r="G74" s="3" t="s">
        <v>137</v>
      </c>
      <c r="H74">
        <v>3</v>
      </c>
      <c r="I74" t="s">
        <v>2359</v>
      </c>
      <c r="J74" t="s">
        <v>1346</v>
      </c>
      <c r="K74" t="s">
        <v>1344</v>
      </c>
    </row>
    <row r="75" spans="1:11" x14ac:dyDescent="0.2">
      <c r="A75" s="22">
        <v>643</v>
      </c>
      <c r="B75" s="22" t="s">
        <v>689</v>
      </c>
      <c r="C75" s="17">
        <v>0.5</v>
      </c>
      <c r="D75" s="38"/>
      <c r="E75" s="3" t="s">
        <v>958</v>
      </c>
      <c r="F75" s="24">
        <v>2018</v>
      </c>
      <c r="G75" s="3" t="s">
        <v>137</v>
      </c>
      <c r="H75" s="3">
        <v>3</v>
      </c>
      <c r="I75" t="s">
        <v>2359</v>
      </c>
      <c r="J75" t="s">
        <v>1346</v>
      </c>
      <c r="K75" t="s">
        <v>1344</v>
      </c>
    </row>
    <row r="76" spans="1:11" x14ac:dyDescent="0.2">
      <c r="A76" s="22">
        <v>734</v>
      </c>
      <c r="B76" s="11" t="s">
        <v>784</v>
      </c>
      <c r="C76" s="17">
        <v>0.5</v>
      </c>
      <c r="D76">
        <v>4.9000000000000004</v>
      </c>
      <c r="E76" s="3" t="s">
        <v>958</v>
      </c>
      <c r="F76" s="24">
        <v>2020</v>
      </c>
      <c r="G76" s="43" t="s">
        <v>153</v>
      </c>
      <c r="H76">
        <v>3</v>
      </c>
      <c r="I76" t="s">
        <v>2359</v>
      </c>
      <c r="J76" t="s">
        <v>1346</v>
      </c>
      <c r="K76" t="s">
        <v>1344</v>
      </c>
    </row>
    <row r="77" spans="1:11" x14ac:dyDescent="0.2">
      <c r="A77" s="22">
        <v>56</v>
      </c>
      <c r="B77" s="11" t="s">
        <v>73</v>
      </c>
      <c r="C77" s="17">
        <v>0.33</v>
      </c>
      <c r="D77" s="11"/>
      <c r="E77" s="3" t="s">
        <v>958</v>
      </c>
      <c r="F77" s="24">
        <v>2007</v>
      </c>
      <c r="J77" t="s">
        <v>1346</v>
      </c>
      <c r="K77" t="s">
        <v>1344</v>
      </c>
    </row>
    <row r="78" spans="1:11" x14ac:dyDescent="0.2">
      <c r="A78" s="22">
        <v>126</v>
      </c>
      <c r="B78" s="11" t="s">
        <v>175</v>
      </c>
      <c r="C78" s="17">
        <v>0.5</v>
      </c>
      <c r="D78" s="9"/>
      <c r="E78" s="16" t="s">
        <v>958</v>
      </c>
      <c r="F78" s="24">
        <v>2009</v>
      </c>
      <c r="G78" s="16" t="s">
        <v>137</v>
      </c>
      <c r="H78">
        <v>3</v>
      </c>
      <c r="I78" t="s">
        <v>2359</v>
      </c>
      <c r="J78" t="s">
        <v>1346</v>
      </c>
      <c r="K78" t="s">
        <v>1344</v>
      </c>
    </row>
    <row r="79" spans="1:11" x14ac:dyDescent="0.2">
      <c r="A79" s="22">
        <v>57</v>
      </c>
      <c r="B79" s="11" t="s">
        <v>51</v>
      </c>
      <c r="C79" s="17">
        <v>0.5</v>
      </c>
      <c r="E79" s="3" t="s">
        <v>958</v>
      </c>
      <c r="F79" s="24">
        <v>2007</v>
      </c>
      <c r="J79" t="s">
        <v>1346</v>
      </c>
      <c r="K79" t="s">
        <v>1344</v>
      </c>
    </row>
    <row r="80" spans="1:11" x14ac:dyDescent="0.2">
      <c r="A80" s="22">
        <v>259</v>
      </c>
      <c r="B80" s="11" t="s">
        <v>280</v>
      </c>
      <c r="C80" s="5">
        <v>0.3</v>
      </c>
      <c r="E80" s="3" t="s">
        <v>958</v>
      </c>
      <c r="F80" s="24">
        <v>2011</v>
      </c>
      <c r="G80" s="3" t="s">
        <v>256</v>
      </c>
      <c r="H80">
        <v>3</v>
      </c>
      <c r="I80" t="s">
        <v>2359</v>
      </c>
      <c r="J80" t="s">
        <v>1346</v>
      </c>
      <c r="K80" t="s">
        <v>1344</v>
      </c>
    </row>
    <row r="81" spans="1:11" x14ac:dyDescent="0.2">
      <c r="A81" s="22">
        <v>974</v>
      </c>
      <c r="B81" s="60" t="s">
        <v>1036</v>
      </c>
      <c r="C81" s="17">
        <v>0.5</v>
      </c>
      <c r="D81">
        <v>5.2</v>
      </c>
      <c r="E81" s="16" t="s">
        <v>958</v>
      </c>
      <c r="F81" s="24" t="s">
        <v>1065</v>
      </c>
      <c r="G81" s="3" t="s">
        <v>137</v>
      </c>
      <c r="H81" s="3">
        <v>3</v>
      </c>
      <c r="I81" t="s">
        <v>2359</v>
      </c>
      <c r="J81" t="s">
        <v>1346</v>
      </c>
      <c r="K81" t="s">
        <v>1344</v>
      </c>
    </row>
    <row r="82" spans="1:11" x14ac:dyDescent="0.2">
      <c r="A82" s="22">
        <v>58</v>
      </c>
      <c r="B82" s="22" t="s">
        <v>55</v>
      </c>
      <c r="C82" s="5">
        <v>0.5</v>
      </c>
      <c r="D82" s="35"/>
      <c r="E82" s="3" t="s">
        <v>958</v>
      </c>
      <c r="F82" s="24">
        <v>2007</v>
      </c>
      <c r="G82" s="33"/>
      <c r="J82" t="s">
        <v>1346</v>
      </c>
      <c r="K82" t="s">
        <v>1344</v>
      </c>
    </row>
    <row r="83" spans="1:11" x14ac:dyDescent="0.2">
      <c r="A83" s="22">
        <v>2</v>
      </c>
      <c r="B83" s="60" t="s">
        <v>9</v>
      </c>
      <c r="C83" s="17">
        <v>0.5</v>
      </c>
      <c r="D83" s="38"/>
      <c r="E83" s="3" t="s">
        <v>958</v>
      </c>
      <c r="F83" s="24">
        <v>2005</v>
      </c>
      <c r="J83" t="s">
        <v>1346</v>
      </c>
      <c r="K83" t="s">
        <v>1344</v>
      </c>
    </row>
    <row r="84" spans="1:11" x14ac:dyDescent="0.2">
      <c r="A84" s="22">
        <v>813</v>
      </c>
      <c r="B84" s="11" t="s">
        <v>863</v>
      </c>
      <c r="C84" s="17">
        <v>0.5</v>
      </c>
      <c r="E84" s="3" t="s">
        <v>906</v>
      </c>
      <c r="F84" s="24" t="s">
        <v>1062</v>
      </c>
      <c r="G84" s="3" t="s">
        <v>138</v>
      </c>
      <c r="H84" s="3">
        <v>1</v>
      </c>
      <c r="I84" t="s">
        <v>1068</v>
      </c>
      <c r="J84" t="s">
        <v>906</v>
      </c>
      <c r="K84" t="s">
        <v>1993</v>
      </c>
    </row>
    <row r="85" spans="1:11" x14ac:dyDescent="0.2">
      <c r="A85">
        <v>1088</v>
      </c>
      <c r="B85" s="60" t="s">
        <v>2348</v>
      </c>
      <c r="C85">
        <v>0.5</v>
      </c>
      <c r="D85">
        <v>5</v>
      </c>
      <c r="E85" s="3" t="s">
        <v>1851</v>
      </c>
      <c r="F85" t="s">
        <v>2315</v>
      </c>
      <c r="G85" s="3" t="s">
        <v>137</v>
      </c>
      <c r="H85">
        <v>3</v>
      </c>
      <c r="I85" t="s">
        <v>2359</v>
      </c>
      <c r="J85" t="s">
        <v>1851</v>
      </c>
      <c r="K85" t="s">
        <v>1848</v>
      </c>
    </row>
    <row r="86" spans="1:11" x14ac:dyDescent="0.2">
      <c r="A86">
        <v>1052</v>
      </c>
      <c r="B86" s="60" t="s">
        <v>1128</v>
      </c>
      <c r="C86">
        <v>0.5</v>
      </c>
      <c r="D86">
        <v>4</v>
      </c>
      <c r="E86" s="3" t="s">
        <v>954</v>
      </c>
      <c r="F86" t="s">
        <v>1069</v>
      </c>
      <c r="G86" s="3" t="s">
        <v>137</v>
      </c>
      <c r="H86">
        <v>3</v>
      </c>
      <c r="I86" t="s">
        <v>2359</v>
      </c>
      <c r="J86" t="s">
        <v>203</v>
      </c>
      <c r="K86" t="s">
        <v>1962</v>
      </c>
    </row>
    <row r="87" spans="1:11" x14ac:dyDescent="0.2">
      <c r="A87">
        <v>1011</v>
      </c>
      <c r="B87" s="60" t="s">
        <v>1083</v>
      </c>
      <c r="C87">
        <v>0.5</v>
      </c>
      <c r="D87">
        <v>5.4</v>
      </c>
      <c r="E87" s="3" t="s">
        <v>1318</v>
      </c>
      <c r="F87" t="s">
        <v>1069</v>
      </c>
      <c r="G87" s="3">
        <v>0</v>
      </c>
      <c r="H87">
        <v>2</v>
      </c>
      <c r="I87" t="s">
        <v>2360</v>
      </c>
      <c r="J87" t="s">
        <v>639</v>
      </c>
      <c r="K87" t="s">
        <v>2041</v>
      </c>
    </row>
    <row r="88" spans="1:11" x14ac:dyDescent="0.2">
      <c r="A88" s="22">
        <v>3</v>
      </c>
      <c r="B88" s="11" t="s">
        <v>5</v>
      </c>
      <c r="C88" s="17">
        <v>0.5</v>
      </c>
      <c r="D88" s="11"/>
      <c r="E88" s="3" t="s">
        <v>958</v>
      </c>
      <c r="F88" s="24">
        <v>2005</v>
      </c>
      <c r="J88" t="s">
        <v>1346</v>
      </c>
      <c r="K88" t="s">
        <v>1344</v>
      </c>
    </row>
    <row r="89" spans="1:11" x14ac:dyDescent="0.2">
      <c r="A89" s="22">
        <v>703</v>
      </c>
      <c r="B89" s="11" t="s">
        <v>752</v>
      </c>
      <c r="C89" s="17">
        <v>0.33</v>
      </c>
      <c r="D89">
        <v>5.2</v>
      </c>
      <c r="E89" s="3" t="s">
        <v>958</v>
      </c>
      <c r="F89" s="24">
        <v>2020</v>
      </c>
      <c r="G89" s="3" t="s">
        <v>137</v>
      </c>
      <c r="H89">
        <v>3</v>
      </c>
      <c r="I89" t="s">
        <v>2359</v>
      </c>
      <c r="J89" t="s">
        <v>1346</v>
      </c>
      <c r="K89" t="s">
        <v>1344</v>
      </c>
    </row>
    <row r="90" spans="1:11" x14ac:dyDescent="0.2">
      <c r="A90" s="22">
        <v>901</v>
      </c>
      <c r="B90" s="11" t="s">
        <v>952</v>
      </c>
      <c r="C90" s="7">
        <v>0.5</v>
      </c>
      <c r="D90" s="9"/>
      <c r="E90" s="16" t="s">
        <v>907</v>
      </c>
      <c r="F90" s="24" t="s">
        <v>1063</v>
      </c>
      <c r="G90" s="16" t="s">
        <v>137</v>
      </c>
      <c r="H90" s="3">
        <v>3</v>
      </c>
      <c r="I90" t="s">
        <v>2359</v>
      </c>
      <c r="J90" t="s">
        <v>907</v>
      </c>
      <c r="K90" t="s">
        <v>2049</v>
      </c>
    </row>
    <row r="91" spans="1:11" x14ac:dyDescent="0.2">
      <c r="A91" s="28">
        <v>782</v>
      </c>
      <c r="B91" s="12" t="s">
        <v>832</v>
      </c>
      <c r="C91" s="18">
        <v>0.5</v>
      </c>
      <c r="D91" s="2"/>
      <c r="E91" s="4" t="s">
        <v>1634</v>
      </c>
      <c r="F91" s="32" t="s">
        <v>1061</v>
      </c>
      <c r="G91" s="4" t="s">
        <v>137</v>
      </c>
      <c r="H91">
        <v>3</v>
      </c>
      <c r="I91" t="s">
        <v>2359</v>
      </c>
      <c r="J91" s="93" t="s">
        <v>751</v>
      </c>
      <c r="K91" s="60" t="s">
        <v>1867</v>
      </c>
    </row>
    <row r="92" spans="1:11" x14ac:dyDescent="0.2">
      <c r="A92" s="22">
        <v>538</v>
      </c>
      <c r="B92" s="22" t="s">
        <v>580</v>
      </c>
      <c r="C92" s="17">
        <v>0.5</v>
      </c>
      <c r="D92" s="38"/>
      <c r="E92" s="3" t="s">
        <v>958</v>
      </c>
      <c r="F92" s="24">
        <v>2017</v>
      </c>
      <c r="G92" s="3" t="s">
        <v>137</v>
      </c>
      <c r="H92">
        <v>3</v>
      </c>
      <c r="I92" t="s">
        <v>2359</v>
      </c>
      <c r="J92" t="s">
        <v>1346</v>
      </c>
      <c r="K92" t="s">
        <v>1344</v>
      </c>
    </row>
    <row r="93" spans="1:11" x14ac:dyDescent="0.2">
      <c r="A93" s="22">
        <v>644</v>
      </c>
      <c r="B93" s="11" t="s">
        <v>690</v>
      </c>
      <c r="C93" s="17">
        <v>0.5</v>
      </c>
      <c r="D93" s="34"/>
      <c r="E93" s="3" t="s">
        <v>958</v>
      </c>
      <c r="F93" s="24">
        <v>2018</v>
      </c>
      <c r="G93" s="3" t="s">
        <v>137</v>
      </c>
      <c r="H93">
        <v>3</v>
      </c>
      <c r="I93" t="s">
        <v>2359</v>
      </c>
      <c r="J93" t="s">
        <v>1346</v>
      </c>
      <c r="K93" t="s">
        <v>1344</v>
      </c>
    </row>
    <row r="94" spans="1:11" x14ac:dyDescent="0.2">
      <c r="A94">
        <v>452</v>
      </c>
      <c r="B94" s="60" t="s">
        <v>479</v>
      </c>
      <c r="C94" s="5">
        <v>0.5</v>
      </c>
      <c r="D94" s="35"/>
      <c r="E94" s="16" t="s">
        <v>958</v>
      </c>
      <c r="F94" s="3">
        <v>2015</v>
      </c>
      <c r="G94" s="3" t="s">
        <v>153</v>
      </c>
      <c r="H94" s="3">
        <v>3</v>
      </c>
      <c r="I94" t="s">
        <v>2359</v>
      </c>
      <c r="J94" t="s">
        <v>1346</v>
      </c>
      <c r="K94" t="s">
        <v>1344</v>
      </c>
    </row>
    <row r="95" spans="1:11" x14ac:dyDescent="0.2">
      <c r="A95" s="22">
        <v>459</v>
      </c>
      <c r="B95" s="11" t="s">
        <v>486</v>
      </c>
      <c r="C95" s="5">
        <v>0.5</v>
      </c>
      <c r="E95" s="3" t="s">
        <v>958</v>
      </c>
      <c r="F95" s="24">
        <v>2015</v>
      </c>
      <c r="G95" s="3" t="s">
        <v>137</v>
      </c>
      <c r="H95">
        <v>3</v>
      </c>
      <c r="I95" t="s">
        <v>2359</v>
      </c>
      <c r="J95" t="s">
        <v>1346</v>
      </c>
      <c r="K95" t="s">
        <v>1344</v>
      </c>
    </row>
    <row r="96" spans="1:11" x14ac:dyDescent="0.2">
      <c r="A96" s="22">
        <v>53</v>
      </c>
      <c r="B96" s="11" t="s">
        <v>454</v>
      </c>
      <c r="C96" s="17">
        <v>0.5</v>
      </c>
      <c r="D96" s="9"/>
      <c r="E96" s="16" t="s">
        <v>958</v>
      </c>
      <c r="F96" s="24">
        <v>2006</v>
      </c>
      <c r="G96" s="16"/>
      <c r="J96" t="s">
        <v>1346</v>
      </c>
      <c r="K96" t="s">
        <v>1344</v>
      </c>
    </row>
    <row r="97" spans="1:11" x14ac:dyDescent="0.2">
      <c r="A97" s="22">
        <v>496</v>
      </c>
      <c r="B97" s="22" t="s">
        <v>532</v>
      </c>
      <c r="C97" s="23">
        <v>0.5</v>
      </c>
      <c r="D97" s="40"/>
      <c r="E97" s="3" t="s">
        <v>958</v>
      </c>
      <c r="F97" s="24">
        <v>2016</v>
      </c>
      <c r="G97" s="21" t="s">
        <v>153</v>
      </c>
      <c r="H97" s="3">
        <v>3</v>
      </c>
      <c r="I97" t="s">
        <v>2359</v>
      </c>
      <c r="J97" t="s">
        <v>1346</v>
      </c>
      <c r="K97" t="s">
        <v>1344</v>
      </c>
    </row>
    <row r="98" spans="1:11" x14ac:dyDescent="0.2">
      <c r="A98" s="22">
        <v>778</v>
      </c>
      <c r="B98" s="11" t="s">
        <v>828</v>
      </c>
      <c r="C98" s="17">
        <v>0.5</v>
      </c>
      <c r="D98" s="9"/>
      <c r="E98" s="16" t="s">
        <v>958</v>
      </c>
      <c r="F98" s="24" t="s">
        <v>1061</v>
      </c>
      <c r="G98" s="16" t="s">
        <v>137</v>
      </c>
      <c r="H98">
        <v>3</v>
      </c>
      <c r="I98" t="s">
        <v>2359</v>
      </c>
      <c r="J98" t="s">
        <v>1346</v>
      </c>
      <c r="K98" t="s">
        <v>1344</v>
      </c>
    </row>
    <row r="99" spans="1:11" x14ac:dyDescent="0.2">
      <c r="A99" s="22">
        <v>869</v>
      </c>
      <c r="B99" s="22" t="s">
        <v>920</v>
      </c>
      <c r="C99" s="5">
        <v>0.5</v>
      </c>
      <c r="D99" s="35"/>
      <c r="E99" s="3" t="s">
        <v>958</v>
      </c>
      <c r="F99" s="24" t="s">
        <v>1063</v>
      </c>
      <c r="G99" s="33" t="s">
        <v>138</v>
      </c>
      <c r="H99">
        <v>1</v>
      </c>
      <c r="I99" t="s">
        <v>1068</v>
      </c>
      <c r="J99" t="s">
        <v>1346</v>
      </c>
      <c r="K99" t="s">
        <v>1344</v>
      </c>
    </row>
    <row r="100" spans="1:11" x14ac:dyDescent="0.2">
      <c r="A100" s="22">
        <v>560</v>
      </c>
      <c r="B100" s="22" t="s">
        <v>601</v>
      </c>
      <c r="C100" s="17">
        <v>0.5</v>
      </c>
      <c r="D100" s="38"/>
      <c r="E100" s="3" t="s">
        <v>958</v>
      </c>
      <c r="F100" s="24">
        <v>2017</v>
      </c>
      <c r="G100" s="3" t="s">
        <v>138</v>
      </c>
      <c r="H100">
        <v>1</v>
      </c>
      <c r="I100" t="s">
        <v>1068</v>
      </c>
      <c r="J100" t="s">
        <v>1346</v>
      </c>
      <c r="K100" t="s">
        <v>1344</v>
      </c>
    </row>
    <row r="101" spans="1:11" x14ac:dyDescent="0.2">
      <c r="A101" s="22">
        <v>508</v>
      </c>
      <c r="B101" s="11" t="s">
        <v>545</v>
      </c>
      <c r="C101" s="17">
        <v>0.5</v>
      </c>
      <c r="D101" s="11"/>
      <c r="E101" s="3" t="s">
        <v>958</v>
      </c>
      <c r="F101" s="24">
        <v>2016</v>
      </c>
      <c r="G101" s="3" t="s">
        <v>137</v>
      </c>
      <c r="H101">
        <v>3</v>
      </c>
      <c r="I101" t="s">
        <v>2359</v>
      </c>
      <c r="J101" t="s">
        <v>1346</v>
      </c>
      <c r="K101" t="s">
        <v>1344</v>
      </c>
    </row>
    <row r="102" spans="1:11" x14ac:dyDescent="0.2">
      <c r="A102" s="22">
        <v>577</v>
      </c>
      <c r="B102" s="62" t="s">
        <v>621</v>
      </c>
      <c r="C102" s="23">
        <v>0.33</v>
      </c>
      <c r="D102" s="40">
        <v>6.5</v>
      </c>
      <c r="E102" s="3" t="s">
        <v>2272</v>
      </c>
      <c r="F102" s="24">
        <v>2017</v>
      </c>
      <c r="G102" s="24" t="s">
        <v>153</v>
      </c>
      <c r="H102" s="3">
        <v>3</v>
      </c>
      <c r="I102" t="s">
        <v>2359</v>
      </c>
      <c r="J102" t="s">
        <v>290</v>
      </c>
      <c r="K102" t="s">
        <v>2271</v>
      </c>
    </row>
    <row r="103" spans="1:11" x14ac:dyDescent="0.2">
      <c r="A103" s="22">
        <v>685</v>
      </c>
      <c r="B103" s="11" t="s">
        <v>730</v>
      </c>
      <c r="C103" s="5">
        <v>0.5</v>
      </c>
      <c r="E103" s="3" t="s">
        <v>958</v>
      </c>
      <c r="F103" s="24">
        <v>2019</v>
      </c>
      <c r="G103" s="3" t="s">
        <v>137</v>
      </c>
      <c r="H103">
        <v>3</v>
      </c>
      <c r="I103" t="s">
        <v>2359</v>
      </c>
      <c r="J103" t="s">
        <v>1346</v>
      </c>
      <c r="K103" t="s">
        <v>1344</v>
      </c>
    </row>
    <row r="104" spans="1:11" x14ac:dyDescent="0.2">
      <c r="A104" s="22">
        <v>574</v>
      </c>
      <c r="B104" s="11" t="s">
        <v>610</v>
      </c>
      <c r="C104" s="17">
        <v>0.5</v>
      </c>
      <c r="E104" s="3" t="s">
        <v>958</v>
      </c>
      <c r="F104" s="24">
        <v>2017</v>
      </c>
      <c r="G104" s="3" t="s">
        <v>153</v>
      </c>
      <c r="H104" s="3">
        <v>3</v>
      </c>
      <c r="I104" t="s">
        <v>2359</v>
      </c>
      <c r="J104" t="s">
        <v>1346</v>
      </c>
      <c r="K104" t="s">
        <v>1344</v>
      </c>
    </row>
    <row r="105" spans="1:11" x14ac:dyDescent="0.2">
      <c r="A105" s="22">
        <v>522</v>
      </c>
      <c r="B105" s="11" t="s">
        <v>559</v>
      </c>
      <c r="C105" s="17">
        <v>0.5</v>
      </c>
      <c r="E105" s="3" t="s">
        <v>958</v>
      </c>
      <c r="F105" s="24">
        <v>2016</v>
      </c>
      <c r="G105" s="3" t="s">
        <v>153</v>
      </c>
      <c r="H105" s="3">
        <v>3</v>
      </c>
      <c r="I105" t="s">
        <v>2359</v>
      </c>
      <c r="J105" t="s">
        <v>1346</v>
      </c>
      <c r="K105" t="s">
        <v>1344</v>
      </c>
    </row>
    <row r="106" spans="1:11" x14ac:dyDescent="0.2">
      <c r="A106" s="22">
        <v>94</v>
      </c>
      <c r="B106" s="11" t="s">
        <v>117</v>
      </c>
      <c r="C106" s="17">
        <v>0.3</v>
      </c>
      <c r="E106" s="16" t="s">
        <v>958</v>
      </c>
      <c r="F106" s="24">
        <v>2008</v>
      </c>
      <c r="J106" t="s">
        <v>1346</v>
      </c>
      <c r="K106" t="s">
        <v>1344</v>
      </c>
    </row>
    <row r="107" spans="1:11" x14ac:dyDescent="0.2">
      <c r="A107" s="22">
        <v>477</v>
      </c>
      <c r="B107" s="11" t="s">
        <v>515</v>
      </c>
      <c r="C107" s="7">
        <v>0.5</v>
      </c>
      <c r="D107" s="9"/>
      <c r="E107" s="16" t="s">
        <v>958</v>
      </c>
      <c r="F107" s="24">
        <v>2015</v>
      </c>
      <c r="G107" s="16" t="s">
        <v>137</v>
      </c>
      <c r="H107">
        <v>3</v>
      </c>
      <c r="I107" t="s">
        <v>2359</v>
      </c>
      <c r="J107" t="s">
        <v>1346</v>
      </c>
      <c r="K107" t="s">
        <v>1344</v>
      </c>
    </row>
    <row r="108" spans="1:11" x14ac:dyDescent="0.2">
      <c r="A108" s="22">
        <v>173</v>
      </c>
      <c r="B108" s="11" t="s">
        <v>222</v>
      </c>
      <c r="C108" s="17">
        <v>0.33</v>
      </c>
      <c r="D108" s="9"/>
      <c r="E108" s="16" t="s">
        <v>958</v>
      </c>
      <c r="F108" s="24">
        <v>2010</v>
      </c>
      <c r="G108" s="16" t="s">
        <v>138</v>
      </c>
      <c r="H108">
        <v>1</v>
      </c>
      <c r="I108" t="s">
        <v>1068</v>
      </c>
      <c r="J108" t="s">
        <v>1346</v>
      </c>
      <c r="K108" t="s">
        <v>1344</v>
      </c>
    </row>
    <row r="109" spans="1:11" x14ac:dyDescent="0.2">
      <c r="A109" s="22">
        <v>314</v>
      </c>
      <c r="B109" s="11" t="s">
        <v>347</v>
      </c>
      <c r="C109" s="17">
        <v>0.33</v>
      </c>
      <c r="D109" s="11"/>
      <c r="E109" s="3" t="s">
        <v>958</v>
      </c>
      <c r="F109" s="24">
        <v>2013</v>
      </c>
      <c r="G109" s="3" t="s">
        <v>137</v>
      </c>
      <c r="H109">
        <v>3</v>
      </c>
      <c r="I109" t="s">
        <v>2359</v>
      </c>
      <c r="J109" t="s">
        <v>1346</v>
      </c>
      <c r="K109" t="s">
        <v>1344</v>
      </c>
    </row>
    <row r="110" spans="1:11" x14ac:dyDescent="0.2">
      <c r="A110" s="22">
        <v>263</v>
      </c>
      <c r="B110" s="22" t="s">
        <v>284</v>
      </c>
      <c r="C110" s="23">
        <v>0.5</v>
      </c>
      <c r="D110" s="40"/>
      <c r="E110" s="21" t="s">
        <v>958</v>
      </c>
      <c r="F110" s="24">
        <v>2011</v>
      </c>
      <c r="G110" s="21" t="s">
        <v>137</v>
      </c>
      <c r="H110">
        <v>3</v>
      </c>
      <c r="I110" t="s">
        <v>2359</v>
      </c>
      <c r="J110" t="s">
        <v>1346</v>
      </c>
      <c r="K110" t="s">
        <v>1344</v>
      </c>
    </row>
    <row r="111" spans="1:11" x14ac:dyDescent="0.2">
      <c r="A111" s="22">
        <v>4</v>
      </c>
      <c r="B111" s="11" t="s">
        <v>13</v>
      </c>
      <c r="C111" s="17">
        <v>0.5</v>
      </c>
      <c r="D111" s="34"/>
      <c r="E111" s="3" t="s">
        <v>958</v>
      </c>
      <c r="F111" s="24">
        <v>2005</v>
      </c>
      <c r="J111" t="s">
        <v>1346</v>
      </c>
      <c r="K111" t="s">
        <v>1344</v>
      </c>
    </row>
    <row r="112" spans="1:11" x14ac:dyDescent="0.2">
      <c r="A112" s="11">
        <v>438</v>
      </c>
      <c r="B112" s="60" t="s">
        <v>465</v>
      </c>
      <c r="C112" s="17">
        <v>0.5</v>
      </c>
      <c r="D112" s="38">
        <v>7.1</v>
      </c>
      <c r="E112" s="3" t="s">
        <v>958</v>
      </c>
      <c r="F112" s="10">
        <v>2015</v>
      </c>
      <c r="G112" s="10" t="s">
        <v>137</v>
      </c>
      <c r="H112">
        <v>3</v>
      </c>
      <c r="I112" t="s">
        <v>2359</v>
      </c>
      <c r="J112" t="s">
        <v>1346</v>
      </c>
      <c r="K112" t="s">
        <v>1344</v>
      </c>
    </row>
    <row r="113" spans="1:11" x14ac:dyDescent="0.2">
      <c r="A113" s="22">
        <v>230</v>
      </c>
      <c r="B113" s="11" t="s">
        <v>255</v>
      </c>
      <c r="C113" s="17">
        <v>0.33</v>
      </c>
      <c r="D113" s="9"/>
      <c r="E113" s="16" t="s">
        <v>958</v>
      </c>
      <c r="F113" s="24">
        <v>2011</v>
      </c>
      <c r="G113" s="16" t="s">
        <v>137</v>
      </c>
      <c r="H113">
        <v>3</v>
      </c>
      <c r="I113" t="s">
        <v>2359</v>
      </c>
      <c r="J113" t="s">
        <v>1346</v>
      </c>
      <c r="K113" t="s">
        <v>1344</v>
      </c>
    </row>
    <row r="114" spans="1:11" x14ac:dyDescent="0.2">
      <c r="A114" s="9">
        <v>520</v>
      </c>
      <c r="B114" s="60" t="s">
        <v>561</v>
      </c>
      <c r="C114" s="5">
        <v>0.5</v>
      </c>
      <c r="D114" s="35"/>
      <c r="E114" s="16" t="s">
        <v>958</v>
      </c>
      <c r="F114" s="10">
        <v>2016</v>
      </c>
      <c r="G114" s="3" t="s">
        <v>137</v>
      </c>
      <c r="H114">
        <v>3</v>
      </c>
      <c r="I114" t="s">
        <v>2359</v>
      </c>
      <c r="J114" t="s">
        <v>1346</v>
      </c>
      <c r="K114" t="s">
        <v>1344</v>
      </c>
    </row>
    <row r="115" spans="1:11" x14ac:dyDescent="0.2">
      <c r="A115">
        <v>861</v>
      </c>
      <c r="B115" s="60" t="s">
        <v>913</v>
      </c>
      <c r="C115" s="3">
        <v>0.5</v>
      </c>
      <c r="D115" s="35"/>
      <c r="E115" s="3" t="s">
        <v>958</v>
      </c>
      <c r="F115" s="3" t="s">
        <v>1063</v>
      </c>
      <c r="G115" s="3" t="s">
        <v>137</v>
      </c>
      <c r="H115">
        <v>3</v>
      </c>
      <c r="I115" t="s">
        <v>2359</v>
      </c>
      <c r="J115" t="s">
        <v>1346</v>
      </c>
      <c r="K115" t="s">
        <v>1344</v>
      </c>
    </row>
    <row r="116" spans="1:11" x14ac:dyDescent="0.2">
      <c r="A116" s="22">
        <v>977</v>
      </c>
      <c r="B116" s="11" t="s">
        <v>1039</v>
      </c>
      <c r="C116" s="17">
        <v>0.5</v>
      </c>
      <c r="D116">
        <v>5</v>
      </c>
      <c r="E116" s="3" t="s">
        <v>958</v>
      </c>
      <c r="F116" s="24" t="s">
        <v>1065</v>
      </c>
      <c r="G116" s="3" t="s">
        <v>137</v>
      </c>
      <c r="H116">
        <v>3</v>
      </c>
      <c r="I116" t="s">
        <v>2359</v>
      </c>
      <c r="J116" t="s">
        <v>1346</v>
      </c>
      <c r="K116" t="s">
        <v>1344</v>
      </c>
    </row>
    <row r="117" spans="1:11" x14ac:dyDescent="0.2">
      <c r="A117" s="22">
        <v>751</v>
      </c>
      <c r="B117" s="60" t="s">
        <v>801</v>
      </c>
      <c r="C117" s="17">
        <v>0.33</v>
      </c>
      <c r="D117" s="38">
        <v>5.3</v>
      </c>
      <c r="E117" s="3" t="s">
        <v>958</v>
      </c>
      <c r="F117" s="24">
        <v>2020</v>
      </c>
      <c r="G117" s="3" t="s">
        <v>137</v>
      </c>
      <c r="H117">
        <v>3</v>
      </c>
      <c r="I117" t="s">
        <v>2359</v>
      </c>
      <c r="J117" t="s">
        <v>1346</v>
      </c>
      <c r="K117" t="s">
        <v>1344</v>
      </c>
    </row>
    <row r="118" spans="1:11" x14ac:dyDescent="0.2">
      <c r="A118" s="9">
        <v>605</v>
      </c>
      <c r="B118" s="60" t="s">
        <v>649</v>
      </c>
      <c r="C118" s="5">
        <v>0.5</v>
      </c>
      <c r="D118" s="35"/>
      <c r="E118" s="3" t="s">
        <v>958</v>
      </c>
      <c r="F118" s="10">
        <v>2018</v>
      </c>
      <c r="G118" s="3" t="s">
        <v>153</v>
      </c>
      <c r="H118">
        <v>3</v>
      </c>
      <c r="I118" t="s">
        <v>2359</v>
      </c>
      <c r="J118" t="s">
        <v>1346</v>
      </c>
      <c r="K118" t="s">
        <v>1344</v>
      </c>
    </row>
    <row r="119" spans="1:11" x14ac:dyDescent="0.2">
      <c r="A119" s="22">
        <v>95</v>
      </c>
      <c r="B119" s="11" t="s">
        <v>108</v>
      </c>
      <c r="C119" s="17">
        <v>0.5</v>
      </c>
      <c r="E119" s="3" t="s">
        <v>966</v>
      </c>
      <c r="F119" s="24">
        <v>2008</v>
      </c>
      <c r="J119" t="s">
        <v>109</v>
      </c>
      <c r="K119" t="s">
        <v>1909</v>
      </c>
    </row>
    <row r="120" spans="1:11" x14ac:dyDescent="0.2">
      <c r="A120" s="22">
        <v>29</v>
      </c>
      <c r="B120" s="60" t="s">
        <v>22</v>
      </c>
      <c r="C120">
        <v>0.5</v>
      </c>
      <c r="E120" s="16" t="s">
        <v>958</v>
      </c>
      <c r="F120" s="24">
        <v>2006</v>
      </c>
      <c r="J120" t="s">
        <v>1346</v>
      </c>
      <c r="K120" t="s">
        <v>1344</v>
      </c>
    </row>
    <row r="121" spans="1:11" x14ac:dyDescent="0.2">
      <c r="A121">
        <v>30</v>
      </c>
      <c r="B121" s="60" t="s">
        <v>40</v>
      </c>
      <c r="C121" s="5">
        <v>0.5</v>
      </c>
      <c r="D121" s="35"/>
      <c r="E121" s="3" t="s">
        <v>958</v>
      </c>
      <c r="F121" s="3">
        <v>2006</v>
      </c>
      <c r="J121" t="s">
        <v>1346</v>
      </c>
      <c r="K121" t="s">
        <v>1344</v>
      </c>
    </row>
    <row r="122" spans="1:11" x14ac:dyDescent="0.2">
      <c r="A122">
        <v>31</v>
      </c>
      <c r="B122" s="60" t="s">
        <v>41</v>
      </c>
      <c r="C122" s="5">
        <v>0.5</v>
      </c>
      <c r="D122" s="35"/>
      <c r="E122" s="3" t="s">
        <v>958</v>
      </c>
      <c r="F122" s="3">
        <v>2006</v>
      </c>
      <c r="J122" t="s">
        <v>1346</v>
      </c>
      <c r="K122" t="s">
        <v>1344</v>
      </c>
    </row>
    <row r="123" spans="1:11" x14ac:dyDescent="0.2">
      <c r="A123" s="11">
        <v>32</v>
      </c>
      <c r="B123" s="60" t="s">
        <v>30</v>
      </c>
      <c r="C123" s="17">
        <v>0.5</v>
      </c>
      <c r="D123" s="38"/>
      <c r="E123" s="16" t="s">
        <v>958</v>
      </c>
      <c r="F123" s="10">
        <v>2006</v>
      </c>
      <c r="G123" s="10"/>
      <c r="J123" t="s">
        <v>1346</v>
      </c>
      <c r="K123" t="s">
        <v>1344</v>
      </c>
    </row>
    <row r="124" spans="1:11" x14ac:dyDescent="0.2">
      <c r="A124" s="22">
        <v>399</v>
      </c>
      <c r="B124" s="11" t="s">
        <v>424</v>
      </c>
      <c r="C124" s="17">
        <v>0.5</v>
      </c>
      <c r="D124" s="11"/>
      <c r="E124" s="3" t="s">
        <v>2275</v>
      </c>
      <c r="F124" s="24">
        <v>2014</v>
      </c>
      <c r="G124" s="3" t="s">
        <v>153</v>
      </c>
      <c r="H124" s="3">
        <v>3</v>
      </c>
      <c r="I124" t="s">
        <v>2359</v>
      </c>
      <c r="J124" t="s">
        <v>2276</v>
      </c>
      <c r="K124" t="s">
        <v>2274</v>
      </c>
    </row>
    <row r="125" spans="1:11" x14ac:dyDescent="0.2">
      <c r="A125" s="28">
        <v>964</v>
      </c>
      <c r="B125" s="12" t="s">
        <v>1021</v>
      </c>
      <c r="C125" s="18">
        <v>0.5</v>
      </c>
      <c r="D125" s="2">
        <v>4.5</v>
      </c>
      <c r="E125" s="4" t="s">
        <v>958</v>
      </c>
      <c r="F125" s="32" t="s">
        <v>1065</v>
      </c>
      <c r="G125" s="4" t="s">
        <v>138</v>
      </c>
      <c r="H125">
        <v>1</v>
      </c>
      <c r="I125" t="s">
        <v>1068</v>
      </c>
      <c r="J125" t="s">
        <v>1346</v>
      </c>
      <c r="K125" t="s">
        <v>1344</v>
      </c>
    </row>
    <row r="126" spans="1:11" x14ac:dyDescent="0.2">
      <c r="A126" s="22">
        <v>481</v>
      </c>
      <c r="B126" s="22" t="s">
        <v>519</v>
      </c>
      <c r="C126" s="23">
        <v>0.5</v>
      </c>
      <c r="D126" s="40"/>
      <c r="E126" s="3" t="s">
        <v>956</v>
      </c>
      <c r="F126" s="24">
        <v>2016</v>
      </c>
      <c r="G126" s="24" t="s">
        <v>138</v>
      </c>
      <c r="H126">
        <v>1</v>
      </c>
      <c r="I126" t="s">
        <v>1068</v>
      </c>
      <c r="J126" t="s">
        <v>152</v>
      </c>
      <c r="K126" t="s">
        <v>1410</v>
      </c>
    </row>
    <row r="127" spans="1:11" x14ac:dyDescent="0.2">
      <c r="A127" s="22">
        <v>894</v>
      </c>
      <c r="B127" s="22" t="s">
        <v>945</v>
      </c>
      <c r="C127" s="23">
        <v>0.3</v>
      </c>
      <c r="D127" s="40"/>
      <c r="E127" s="3" t="s">
        <v>1570</v>
      </c>
      <c r="F127" s="24" t="s">
        <v>1063</v>
      </c>
      <c r="G127" s="25" t="s">
        <v>137</v>
      </c>
      <c r="H127">
        <v>3</v>
      </c>
      <c r="I127" t="s">
        <v>2359</v>
      </c>
      <c r="J127" t="s">
        <v>85</v>
      </c>
      <c r="K127" t="s">
        <v>1568</v>
      </c>
    </row>
    <row r="128" spans="1:11" x14ac:dyDescent="0.2">
      <c r="A128" s="22">
        <v>586</v>
      </c>
      <c r="B128" s="11" t="s">
        <v>627</v>
      </c>
      <c r="C128" s="17">
        <v>0.33</v>
      </c>
      <c r="E128" s="3" t="s">
        <v>180</v>
      </c>
      <c r="F128" s="24">
        <v>2017</v>
      </c>
      <c r="G128" s="3" t="s">
        <v>137</v>
      </c>
      <c r="H128">
        <v>3</v>
      </c>
      <c r="I128" t="s">
        <v>2359</v>
      </c>
      <c r="J128" t="s">
        <v>180</v>
      </c>
      <c r="K128" t="s">
        <v>2269</v>
      </c>
    </row>
    <row r="129" spans="1:11" x14ac:dyDescent="0.2">
      <c r="A129" s="22">
        <v>862</v>
      </c>
      <c r="B129" s="11" t="s">
        <v>914</v>
      </c>
      <c r="C129" s="5">
        <v>0.33</v>
      </c>
      <c r="E129" s="3" t="s">
        <v>958</v>
      </c>
      <c r="F129" s="24" t="s">
        <v>1063</v>
      </c>
      <c r="G129" s="3" t="s">
        <v>153</v>
      </c>
      <c r="H129">
        <v>3</v>
      </c>
      <c r="I129" t="s">
        <v>2359</v>
      </c>
      <c r="J129" t="s">
        <v>1346</v>
      </c>
      <c r="K129" t="s">
        <v>1344</v>
      </c>
    </row>
    <row r="130" spans="1:11" x14ac:dyDescent="0.2">
      <c r="A130" s="22">
        <v>770</v>
      </c>
      <c r="B130" s="11" t="s">
        <v>820</v>
      </c>
      <c r="C130" s="17">
        <v>0.33</v>
      </c>
      <c r="E130" s="3" t="s">
        <v>958</v>
      </c>
      <c r="F130" s="24" t="s">
        <v>1061</v>
      </c>
      <c r="G130" s="3" t="s">
        <v>137</v>
      </c>
      <c r="H130">
        <v>3</v>
      </c>
      <c r="I130" t="s">
        <v>2359</v>
      </c>
      <c r="J130" t="s">
        <v>1346</v>
      </c>
      <c r="K130" t="s">
        <v>1344</v>
      </c>
    </row>
    <row r="131" spans="1:11" x14ac:dyDescent="0.2">
      <c r="A131" s="9">
        <v>59</v>
      </c>
      <c r="B131" s="60" t="s">
        <v>64</v>
      </c>
      <c r="C131" s="5">
        <v>0.5</v>
      </c>
      <c r="D131" s="35"/>
      <c r="E131" s="3" t="s">
        <v>958</v>
      </c>
      <c r="F131" s="10">
        <v>2007</v>
      </c>
      <c r="J131" t="s">
        <v>1346</v>
      </c>
      <c r="K131" t="s">
        <v>1344</v>
      </c>
    </row>
    <row r="132" spans="1:11" x14ac:dyDescent="0.2">
      <c r="A132" s="22">
        <v>646</v>
      </c>
      <c r="B132" s="22" t="s">
        <v>692</v>
      </c>
      <c r="C132" s="17">
        <v>0.66</v>
      </c>
      <c r="D132" s="38"/>
      <c r="E132" s="3" t="s">
        <v>1570</v>
      </c>
      <c r="F132" s="24">
        <v>2018</v>
      </c>
      <c r="G132" s="3" t="s">
        <v>137</v>
      </c>
      <c r="H132">
        <v>3</v>
      </c>
      <c r="I132" t="s">
        <v>2359</v>
      </c>
      <c r="J132" t="s">
        <v>85</v>
      </c>
      <c r="K132" t="s">
        <v>1568</v>
      </c>
    </row>
    <row r="133" spans="1:11" x14ac:dyDescent="0.2">
      <c r="A133" s="22">
        <v>814</v>
      </c>
      <c r="B133" s="11" t="s">
        <v>864</v>
      </c>
      <c r="C133" s="17">
        <v>0.33</v>
      </c>
      <c r="E133" s="3" t="s">
        <v>1570</v>
      </c>
      <c r="F133" s="24" t="s">
        <v>1062</v>
      </c>
      <c r="G133" s="3" t="s">
        <v>153</v>
      </c>
      <c r="H133">
        <v>3</v>
      </c>
      <c r="I133" t="s">
        <v>2359</v>
      </c>
      <c r="J133" t="s">
        <v>85</v>
      </c>
      <c r="K133" t="s">
        <v>1568</v>
      </c>
    </row>
    <row r="134" spans="1:11" x14ac:dyDescent="0.2">
      <c r="A134">
        <v>127</v>
      </c>
      <c r="B134" s="60" t="s">
        <v>188</v>
      </c>
      <c r="C134" s="5">
        <v>0.66</v>
      </c>
      <c r="D134" s="35"/>
      <c r="E134" s="3" t="s">
        <v>1570</v>
      </c>
      <c r="F134" s="3">
        <v>2009</v>
      </c>
      <c r="G134" s="3" t="s">
        <v>138</v>
      </c>
      <c r="H134">
        <v>1</v>
      </c>
      <c r="I134" t="s">
        <v>1068</v>
      </c>
      <c r="J134" t="s">
        <v>85</v>
      </c>
      <c r="K134" t="s">
        <v>1568</v>
      </c>
    </row>
    <row r="135" spans="1:11" x14ac:dyDescent="0.2">
      <c r="A135" s="22">
        <v>675</v>
      </c>
      <c r="B135" s="11" t="s">
        <v>720</v>
      </c>
      <c r="C135" s="17">
        <v>0.5</v>
      </c>
      <c r="E135" s="3" t="s">
        <v>1570</v>
      </c>
      <c r="F135" s="24">
        <v>2019</v>
      </c>
      <c r="G135" s="3" t="s">
        <v>153</v>
      </c>
      <c r="H135">
        <v>3</v>
      </c>
      <c r="I135" t="s">
        <v>2359</v>
      </c>
      <c r="J135" t="s">
        <v>85</v>
      </c>
      <c r="K135" t="s">
        <v>1568</v>
      </c>
    </row>
    <row r="136" spans="1:11" x14ac:dyDescent="0.2">
      <c r="A136" s="22">
        <v>33</v>
      </c>
      <c r="B136" s="11" t="s">
        <v>86</v>
      </c>
      <c r="C136" s="17">
        <v>0.66</v>
      </c>
      <c r="D136" s="34"/>
      <c r="E136" s="3" t="s">
        <v>1570</v>
      </c>
      <c r="F136" s="24">
        <v>2006</v>
      </c>
      <c r="J136" t="s">
        <v>85</v>
      </c>
      <c r="K136" t="s">
        <v>1568</v>
      </c>
    </row>
    <row r="137" spans="1:11" x14ac:dyDescent="0.2">
      <c r="A137" s="22">
        <v>648</v>
      </c>
      <c r="B137" s="11" t="s">
        <v>694</v>
      </c>
      <c r="C137" s="7">
        <v>0.5</v>
      </c>
      <c r="D137" s="9"/>
      <c r="E137" s="16" t="s">
        <v>1570</v>
      </c>
      <c r="F137" s="24">
        <v>2018</v>
      </c>
      <c r="G137" s="16" t="s">
        <v>153</v>
      </c>
      <c r="H137">
        <v>3</v>
      </c>
      <c r="I137" t="s">
        <v>2359</v>
      </c>
      <c r="J137" t="s">
        <v>85</v>
      </c>
      <c r="K137" t="s">
        <v>1568</v>
      </c>
    </row>
    <row r="138" spans="1:11" x14ac:dyDescent="0.2">
      <c r="A138" s="22">
        <v>811</v>
      </c>
      <c r="B138" s="11" t="s">
        <v>861</v>
      </c>
      <c r="C138" s="17">
        <v>0.5</v>
      </c>
      <c r="E138" s="3" t="s">
        <v>1570</v>
      </c>
      <c r="F138" s="24" t="s">
        <v>1062</v>
      </c>
      <c r="G138" s="3" t="s">
        <v>153</v>
      </c>
      <c r="H138" s="3">
        <v>3</v>
      </c>
      <c r="I138" t="s">
        <v>2359</v>
      </c>
      <c r="J138" t="s">
        <v>85</v>
      </c>
      <c r="K138" t="s">
        <v>1568</v>
      </c>
    </row>
    <row r="139" spans="1:11" x14ac:dyDescent="0.2">
      <c r="A139" s="22">
        <v>264</v>
      </c>
      <c r="B139" s="11" t="s">
        <v>573</v>
      </c>
      <c r="C139" s="17">
        <v>0.33</v>
      </c>
      <c r="D139">
        <v>4.8</v>
      </c>
      <c r="E139" s="3" t="s">
        <v>1570</v>
      </c>
      <c r="F139" s="24">
        <v>2011</v>
      </c>
      <c r="G139" s="3" t="s">
        <v>137</v>
      </c>
      <c r="H139">
        <v>3</v>
      </c>
      <c r="I139" t="s">
        <v>2359</v>
      </c>
      <c r="J139" t="s">
        <v>85</v>
      </c>
      <c r="K139" t="s">
        <v>1568</v>
      </c>
    </row>
    <row r="140" spans="1:11" x14ac:dyDescent="0.2">
      <c r="A140" s="9">
        <v>899</v>
      </c>
      <c r="B140" s="11" t="s">
        <v>950</v>
      </c>
      <c r="C140" s="5">
        <v>0.5</v>
      </c>
      <c r="D140" s="35"/>
      <c r="E140" s="16" t="s">
        <v>1570</v>
      </c>
      <c r="F140" s="10" t="s">
        <v>1063</v>
      </c>
      <c r="G140" s="3" t="s">
        <v>153</v>
      </c>
      <c r="H140">
        <v>3</v>
      </c>
      <c r="I140" t="s">
        <v>2359</v>
      </c>
      <c r="J140" t="s">
        <v>85</v>
      </c>
      <c r="K140" t="s">
        <v>1568</v>
      </c>
    </row>
    <row r="141" spans="1:11" x14ac:dyDescent="0.2">
      <c r="A141" s="22">
        <v>455</v>
      </c>
      <c r="B141" s="60" t="s">
        <v>482</v>
      </c>
      <c r="C141">
        <v>0.5</v>
      </c>
      <c r="E141" s="16" t="s">
        <v>1570</v>
      </c>
      <c r="F141" s="24">
        <v>2015</v>
      </c>
      <c r="G141" s="3" t="s">
        <v>153</v>
      </c>
      <c r="H141" s="3">
        <v>3</v>
      </c>
      <c r="I141" t="s">
        <v>2359</v>
      </c>
      <c r="J141" t="s">
        <v>85</v>
      </c>
      <c r="K141" t="s">
        <v>1568</v>
      </c>
    </row>
    <row r="142" spans="1:11" x14ac:dyDescent="0.2">
      <c r="A142" s="22">
        <v>432</v>
      </c>
      <c r="B142" s="22" t="s">
        <v>459</v>
      </c>
      <c r="C142" s="3">
        <v>0.5</v>
      </c>
      <c r="D142" s="35">
        <v>5.5</v>
      </c>
      <c r="E142" s="33" t="s">
        <v>1570</v>
      </c>
      <c r="F142" s="24">
        <v>2015</v>
      </c>
      <c r="G142" s="33" t="s">
        <v>137</v>
      </c>
      <c r="H142">
        <v>3</v>
      </c>
      <c r="I142" t="s">
        <v>2359</v>
      </c>
      <c r="J142" t="s">
        <v>85</v>
      </c>
      <c r="K142" t="s">
        <v>1568</v>
      </c>
    </row>
    <row r="143" spans="1:11" x14ac:dyDescent="0.2">
      <c r="A143" s="11">
        <v>286</v>
      </c>
      <c r="B143" s="60" t="s">
        <v>306</v>
      </c>
      <c r="C143" s="17">
        <v>0.66</v>
      </c>
      <c r="D143" s="38"/>
      <c r="E143" s="16" t="s">
        <v>1570</v>
      </c>
      <c r="F143" s="10">
        <v>2012</v>
      </c>
      <c r="G143" s="10" t="s">
        <v>138</v>
      </c>
      <c r="H143">
        <v>1</v>
      </c>
      <c r="I143" t="s">
        <v>1068</v>
      </c>
      <c r="J143" t="s">
        <v>85</v>
      </c>
      <c r="K143" t="s">
        <v>1568</v>
      </c>
    </row>
    <row r="144" spans="1:11" x14ac:dyDescent="0.2">
      <c r="A144" s="22">
        <v>96</v>
      </c>
      <c r="B144" s="11" t="s">
        <v>119</v>
      </c>
      <c r="C144" s="17">
        <v>0.5</v>
      </c>
      <c r="E144" s="3" t="s">
        <v>958</v>
      </c>
      <c r="F144" s="24">
        <v>2008</v>
      </c>
      <c r="J144" t="s">
        <v>1346</v>
      </c>
      <c r="K144" t="s">
        <v>1344</v>
      </c>
    </row>
    <row r="145" spans="1:11" x14ac:dyDescent="0.2">
      <c r="A145" s="22">
        <v>60</v>
      </c>
      <c r="B145" s="11" t="s">
        <v>76</v>
      </c>
      <c r="C145" s="17">
        <v>0.5</v>
      </c>
      <c r="D145" s="34"/>
      <c r="E145" s="3" t="s">
        <v>958</v>
      </c>
      <c r="F145" s="24">
        <v>2007</v>
      </c>
      <c r="J145" t="s">
        <v>1346</v>
      </c>
      <c r="K145" t="s">
        <v>1344</v>
      </c>
    </row>
    <row r="146" spans="1:11" x14ac:dyDescent="0.2">
      <c r="A146" s="22">
        <v>834</v>
      </c>
      <c r="B146" s="11" t="s">
        <v>883</v>
      </c>
      <c r="C146" s="17">
        <v>0.5</v>
      </c>
      <c r="E146" s="3" t="s">
        <v>958</v>
      </c>
      <c r="F146" s="24" t="s">
        <v>1062</v>
      </c>
      <c r="G146" s="3" t="s">
        <v>137</v>
      </c>
      <c r="H146">
        <v>3</v>
      </c>
      <c r="I146" t="s">
        <v>2359</v>
      </c>
      <c r="J146" t="s">
        <v>1346</v>
      </c>
      <c r="K146" t="s">
        <v>1344</v>
      </c>
    </row>
    <row r="147" spans="1:11" x14ac:dyDescent="0.2">
      <c r="A147" s="22">
        <v>916</v>
      </c>
      <c r="B147" s="60" t="s">
        <v>972</v>
      </c>
      <c r="C147">
        <v>0.33</v>
      </c>
      <c r="D147">
        <v>5.2</v>
      </c>
      <c r="E147" s="3" t="s">
        <v>958</v>
      </c>
      <c r="F147" s="24" t="s">
        <v>1064</v>
      </c>
      <c r="G147" s="3" t="s">
        <v>153</v>
      </c>
      <c r="H147" s="3">
        <v>3</v>
      </c>
      <c r="I147" t="s">
        <v>2359</v>
      </c>
      <c r="J147" t="s">
        <v>1346</v>
      </c>
      <c r="K147" t="s">
        <v>1344</v>
      </c>
    </row>
    <row r="148" spans="1:11" x14ac:dyDescent="0.2">
      <c r="A148">
        <v>1048</v>
      </c>
      <c r="B148" s="60" t="s">
        <v>1124</v>
      </c>
      <c r="C148">
        <v>0.5</v>
      </c>
      <c r="D148">
        <v>5</v>
      </c>
      <c r="E148" s="3" t="s">
        <v>958</v>
      </c>
      <c r="F148" t="s">
        <v>1069</v>
      </c>
      <c r="G148" s="3">
        <v>0</v>
      </c>
      <c r="H148">
        <v>2</v>
      </c>
      <c r="I148" t="s">
        <v>2360</v>
      </c>
      <c r="J148" t="s">
        <v>1346</v>
      </c>
      <c r="K148" t="s">
        <v>1344</v>
      </c>
    </row>
    <row r="149" spans="1:11" x14ac:dyDescent="0.2">
      <c r="A149" s="22">
        <v>128</v>
      </c>
      <c r="B149" s="11" t="s">
        <v>163</v>
      </c>
      <c r="C149" s="17">
        <v>0.34</v>
      </c>
      <c r="D149" s="9"/>
      <c r="E149" s="16" t="s">
        <v>162</v>
      </c>
      <c r="F149" s="24">
        <v>2009</v>
      </c>
      <c r="G149" s="16" t="s">
        <v>153</v>
      </c>
      <c r="H149" s="3">
        <v>3</v>
      </c>
      <c r="I149" t="s">
        <v>2359</v>
      </c>
      <c r="J149" t="s">
        <v>162</v>
      </c>
      <c r="K149" t="s">
        <v>1809</v>
      </c>
    </row>
    <row r="150" spans="1:11" x14ac:dyDescent="0.2">
      <c r="A150" s="22">
        <v>415</v>
      </c>
      <c r="B150" s="22" t="s">
        <v>440</v>
      </c>
      <c r="C150" s="17">
        <v>0.33</v>
      </c>
      <c r="D150" s="38"/>
      <c r="E150" s="3" t="s">
        <v>958</v>
      </c>
      <c r="F150" s="24">
        <v>2014</v>
      </c>
      <c r="G150" s="3" t="s">
        <v>137</v>
      </c>
      <c r="H150">
        <v>3</v>
      </c>
      <c r="I150" t="s">
        <v>2359</v>
      </c>
      <c r="J150" t="s">
        <v>1346</v>
      </c>
      <c r="K150" t="s">
        <v>1344</v>
      </c>
    </row>
    <row r="151" spans="1:11" x14ac:dyDescent="0.2">
      <c r="A151" s="22">
        <v>474</v>
      </c>
      <c r="B151" s="11" t="s">
        <v>512</v>
      </c>
      <c r="C151" s="5">
        <v>0.33</v>
      </c>
      <c r="D151">
        <v>4.9000000000000004</v>
      </c>
      <c r="E151" s="3" t="s">
        <v>958</v>
      </c>
      <c r="F151" s="24">
        <v>2015</v>
      </c>
      <c r="G151" s="3" t="s">
        <v>137</v>
      </c>
      <c r="H151">
        <v>3</v>
      </c>
      <c r="I151" t="s">
        <v>2359</v>
      </c>
      <c r="J151" t="s">
        <v>1346</v>
      </c>
      <c r="K151" t="s">
        <v>1344</v>
      </c>
    </row>
    <row r="152" spans="1:11" x14ac:dyDescent="0.2">
      <c r="A152" s="22">
        <v>306</v>
      </c>
      <c r="B152" s="11" t="s">
        <v>329</v>
      </c>
      <c r="C152" s="5">
        <v>0.5</v>
      </c>
      <c r="E152" s="3" t="s">
        <v>958</v>
      </c>
      <c r="F152" s="24">
        <v>2012</v>
      </c>
      <c r="G152" s="3" t="s">
        <v>137</v>
      </c>
      <c r="H152">
        <v>3</v>
      </c>
      <c r="I152" t="s">
        <v>2359</v>
      </c>
      <c r="J152" t="s">
        <v>1346</v>
      </c>
      <c r="K152" t="s">
        <v>1344</v>
      </c>
    </row>
    <row r="153" spans="1:11" x14ac:dyDescent="0.2">
      <c r="A153" s="22">
        <v>568</v>
      </c>
      <c r="B153" s="22" t="s">
        <v>607</v>
      </c>
      <c r="C153" s="23">
        <v>0.5</v>
      </c>
      <c r="D153" s="40"/>
      <c r="E153" s="3" t="s">
        <v>958</v>
      </c>
      <c r="F153" s="24">
        <v>2017</v>
      </c>
      <c r="G153" s="21" t="s">
        <v>137</v>
      </c>
      <c r="H153">
        <v>3</v>
      </c>
      <c r="I153" t="s">
        <v>2359</v>
      </c>
      <c r="J153" t="s">
        <v>1346</v>
      </c>
      <c r="K153" t="s">
        <v>1344</v>
      </c>
    </row>
    <row r="154" spans="1:11" x14ac:dyDescent="0.2">
      <c r="A154" s="22">
        <v>716</v>
      </c>
      <c r="B154" s="11" t="s">
        <v>764</v>
      </c>
      <c r="C154" s="17">
        <v>0.5</v>
      </c>
      <c r="D154" s="34">
        <v>4.7</v>
      </c>
      <c r="E154" s="3" t="s">
        <v>2272</v>
      </c>
      <c r="F154" s="24">
        <v>2020</v>
      </c>
      <c r="G154" s="3" t="s">
        <v>153</v>
      </c>
      <c r="H154">
        <v>3</v>
      </c>
      <c r="I154" t="s">
        <v>2359</v>
      </c>
      <c r="J154" t="s">
        <v>290</v>
      </c>
      <c r="K154" t="s">
        <v>2271</v>
      </c>
    </row>
    <row r="155" spans="1:11" x14ac:dyDescent="0.2">
      <c r="A155" s="22">
        <v>526</v>
      </c>
      <c r="B155" s="22" t="s">
        <v>565</v>
      </c>
      <c r="C155" s="17">
        <v>0.33</v>
      </c>
      <c r="D155" s="38"/>
      <c r="E155" s="3" t="s">
        <v>956</v>
      </c>
      <c r="F155" s="24">
        <v>2016</v>
      </c>
      <c r="G155" s="3" t="s">
        <v>138</v>
      </c>
      <c r="H155">
        <v>1</v>
      </c>
      <c r="I155" t="s">
        <v>1068</v>
      </c>
      <c r="J155" t="s">
        <v>152</v>
      </c>
      <c r="K155" t="s">
        <v>1410</v>
      </c>
    </row>
    <row r="156" spans="1:11" x14ac:dyDescent="0.2">
      <c r="A156" s="11">
        <v>711</v>
      </c>
      <c r="B156" s="60" t="s">
        <v>759</v>
      </c>
      <c r="C156" s="17">
        <v>0.5</v>
      </c>
      <c r="D156" s="38">
        <v>4.8</v>
      </c>
      <c r="E156" s="3" t="s">
        <v>958</v>
      </c>
      <c r="F156" s="10">
        <v>2020</v>
      </c>
      <c r="G156" s="10" t="s">
        <v>137</v>
      </c>
      <c r="H156" s="3">
        <v>3</v>
      </c>
      <c r="I156" t="s">
        <v>2359</v>
      </c>
      <c r="J156" t="s">
        <v>1346</v>
      </c>
      <c r="K156" t="s">
        <v>1344</v>
      </c>
    </row>
    <row r="157" spans="1:11" x14ac:dyDescent="0.2">
      <c r="A157" s="22">
        <v>284</v>
      </c>
      <c r="B157" s="11" t="s">
        <v>304</v>
      </c>
      <c r="C157" s="5">
        <v>0.33</v>
      </c>
      <c r="E157" s="3" t="s">
        <v>956</v>
      </c>
      <c r="F157" s="24">
        <v>2012</v>
      </c>
      <c r="G157" s="3" t="s">
        <v>138</v>
      </c>
      <c r="H157">
        <v>1</v>
      </c>
      <c r="I157" t="s">
        <v>1068</v>
      </c>
      <c r="J157" t="s">
        <v>152</v>
      </c>
      <c r="K157" t="s">
        <v>1410</v>
      </c>
    </row>
    <row r="158" spans="1:11" x14ac:dyDescent="0.2">
      <c r="A158">
        <v>541</v>
      </c>
      <c r="B158" s="60" t="s">
        <v>583</v>
      </c>
      <c r="C158" s="5">
        <v>0.25</v>
      </c>
      <c r="D158" s="35"/>
      <c r="E158" s="16" t="s">
        <v>1318</v>
      </c>
      <c r="F158" s="3">
        <v>2017</v>
      </c>
      <c r="G158" s="3" t="s">
        <v>137</v>
      </c>
      <c r="H158">
        <v>3</v>
      </c>
      <c r="I158" t="s">
        <v>2359</v>
      </c>
      <c r="J158" t="s">
        <v>639</v>
      </c>
      <c r="K158" t="s">
        <v>2041</v>
      </c>
    </row>
    <row r="159" spans="1:11" x14ac:dyDescent="0.2">
      <c r="A159">
        <v>740</v>
      </c>
      <c r="B159" s="60" t="s">
        <v>790</v>
      </c>
      <c r="C159" s="5">
        <v>0.5</v>
      </c>
      <c r="D159" s="35">
        <v>4.5999999999999996</v>
      </c>
      <c r="E159" s="5" t="s">
        <v>2272</v>
      </c>
      <c r="F159" s="3">
        <v>2020</v>
      </c>
      <c r="G159" s="3" t="s">
        <v>138</v>
      </c>
      <c r="H159" s="3">
        <v>1</v>
      </c>
      <c r="I159" t="s">
        <v>1068</v>
      </c>
      <c r="J159" t="s">
        <v>290</v>
      </c>
      <c r="K159" t="s">
        <v>2271</v>
      </c>
    </row>
    <row r="160" spans="1:11" x14ac:dyDescent="0.2">
      <c r="A160" s="22">
        <v>753</v>
      </c>
      <c r="B160" s="22" t="s">
        <v>803</v>
      </c>
      <c r="C160" s="17">
        <v>0.33</v>
      </c>
      <c r="D160" s="38">
        <v>5</v>
      </c>
      <c r="E160" s="3" t="s">
        <v>1634</v>
      </c>
      <c r="F160" s="24">
        <v>2020</v>
      </c>
      <c r="G160" s="3" t="s">
        <v>138</v>
      </c>
      <c r="H160">
        <v>1</v>
      </c>
      <c r="I160" t="s">
        <v>1068</v>
      </c>
      <c r="J160" s="93" t="s">
        <v>751</v>
      </c>
      <c r="K160" s="60" t="s">
        <v>1867</v>
      </c>
    </row>
    <row r="161" spans="1:11" x14ac:dyDescent="0.2">
      <c r="A161" s="22">
        <v>456</v>
      </c>
      <c r="B161" s="11" t="s">
        <v>483</v>
      </c>
      <c r="C161" s="17">
        <v>0.33</v>
      </c>
      <c r="D161">
        <v>8.5</v>
      </c>
      <c r="E161" s="16" t="s">
        <v>1634</v>
      </c>
      <c r="F161" s="24">
        <v>2015</v>
      </c>
      <c r="G161" s="3" t="s">
        <v>137</v>
      </c>
      <c r="H161">
        <v>3</v>
      </c>
      <c r="I161" t="s">
        <v>2359</v>
      </c>
      <c r="J161" s="93" t="s">
        <v>751</v>
      </c>
      <c r="K161" s="60" t="s">
        <v>1867</v>
      </c>
    </row>
    <row r="162" spans="1:11" x14ac:dyDescent="0.2">
      <c r="A162" s="22">
        <v>672</v>
      </c>
      <c r="B162" s="11" t="s">
        <v>717</v>
      </c>
      <c r="C162" s="17">
        <v>0.5</v>
      </c>
      <c r="D162" s="9"/>
      <c r="E162" s="16" t="s">
        <v>958</v>
      </c>
      <c r="F162" s="24">
        <v>2019</v>
      </c>
      <c r="G162" s="16" t="s">
        <v>153</v>
      </c>
      <c r="H162">
        <v>3</v>
      </c>
      <c r="I162" t="s">
        <v>2359</v>
      </c>
      <c r="J162" t="s">
        <v>1346</v>
      </c>
      <c r="K162" t="s">
        <v>1344</v>
      </c>
    </row>
    <row r="163" spans="1:11" x14ac:dyDescent="0.2">
      <c r="A163" s="9">
        <v>413</v>
      </c>
      <c r="B163" s="60" t="s">
        <v>438</v>
      </c>
      <c r="C163" s="5">
        <v>0.5</v>
      </c>
      <c r="D163" s="35"/>
      <c r="E163" s="16" t="s">
        <v>958</v>
      </c>
      <c r="F163" s="10">
        <v>2014</v>
      </c>
      <c r="G163" s="3" t="s">
        <v>137</v>
      </c>
      <c r="H163">
        <v>3</v>
      </c>
      <c r="I163" t="s">
        <v>2359</v>
      </c>
      <c r="J163" t="s">
        <v>1346</v>
      </c>
      <c r="K163" t="s">
        <v>1344</v>
      </c>
    </row>
    <row r="164" spans="1:11" x14ac:dyDescent="0.2">
      <c r="A164" s="22">
        <v>563</v>
      </c>
      <c r="B164" s="22" t="s">
        <v>603</v>
      </c>
      <c r="C164" s="17">
        <v>0.5</v>
      </c>
      <c r="D164" s="38"/>
      <c r="E164" s="3" t="s">
        <v>958</v>
      </c>
      <c r="F164" s="24">
        <v>2017</v>
      </c>
      <c r="G164" s="3" t="s">
        <v>137</v>
      </c>
      <c r="H164">
        <v>3</v>
      </c>
      <c r="I164" t="s">
        <v>2359</v>
      </c>
      <c r="J164" t="s">
        <v>1346</v>
      </c>
      <c r="K164" t="s">
        <v>1344</v>
      </c>
    </row>
    <row r="165" spans="1:11" x14ac:dyDescent="0.2">
      <c r="A165">
        <v>1086</v>
      </c>
      <c r="B165" s="60" t="s">
        <v>2346</v>
      </c>
      <c r="C165">
        <v>0.5</v>
      </c>
      <c r="D165">
        <v>5.6</v>
      </c>
      <c r="E165" s="3" t="s">
        <v>958</v>
      </c>
      <c r="F165" t="s">
        <v>2315</v>
      </c>
      <c r="G165" s="3" t="s">
        <v>137</v>
      </c>
      <c r="H165">
        <v>3</v>
      </c>
      <c r="I165" t="s">
        <v>2359</v>
      </c>
      <c r="J165" t="s">
        <v>1346</v>
      </c>
      <c r="K165" t="s">
        <v>1344</v>
      </c>
    </row>
    <row r="166" spans="1:11" x14ac:dyDescent="0.2">
      <c r="A166" s="22">
        <v>878</v>
      </c>
      <c r="B166" s="60" t="s">
        <v>929</v>
      </c>
      <c r="C166">
        <v>0.5</v>
      </c>
      <c r="E166" s="16" t="s">
        <v>958</v>
      </c>
      <c r="F166" s="24" t="s">
        <v>1063</v>
      </c>
      <c r="G166" s="3" t="s">
        <v>153</v>
      </c>
      <c r="H166">
        <v>3</v>
      </c>
      <c r="I166" t="s">
        <v>2359</v>
      </c>
      <c r="J166" t="s">
        <v>1346</v>
      </c>
      <c r="K166" t="s">
        <v>1344</v>
      </c>
    </row>
    <row r="167" spans="1:11" x14ac:dyDescent="0.2">
      <c r="A167" s="22">
        <v>61</v>
      </c>
      <c r="B167" s="22" t="s">
        <v>77</v>
      </c>
      <c r="C167" s="3">
        <v>0.5</v>
      </c>
      <c r="D167" s="35"/>
      <c r="E167" s="3" t="s">
        <v>958</v>
      </c>
      <c r="F167" s="24">
        <v>2007</v>
      </c>
      <c r="G167" s="21"/>
      <c r="J167" t="s">
        <v>1346</v>
      </c>
      <c r="K167" t="s">
        <v>1344</v>
      </c>
    </row>
    <row r="168" spans="1:11" x14ac:dyDescent="0.2">
      <c r="A168" s="22">
        <v>174</v>
      </c>
      <c r="B168" s="22" t="s">
        <v>246</v>
      </c>
      <c r="C168" s="23">
        <v>0.5</v>
      </c>
      <c r="D168" s="40"/>
      <c r="E168" s="21" t="s">
        <v>958</v>
      </c>
      <c r="F168" s="24">
        <v>2010</v>
      </c>
      <c r="G168" s="24" t="s">
        <v>138</v>
      </c>
      <c r="H168">
        <v>1</v>
      </c>
      <c r="I168" t="s">
        <v>1068</v>
      </c>
      <c r="J168" t="s">
        <v>1346</v>
      </c>
      <c r="K168" t="s">
        <v>1344</v>
      </c>
    </row>
    <row r="169" spans="1:11" x14ac:dyDescent="0.2">
      <c r="A169" s="22">
        <v>872</v>
      </c>
      <c r="B169" s="22" t="s">
        <v>923</v>
      </c>
      <c r="C169" s="23">
        <v>0.5</v>
      </c>
      <c r="D169" s="40"/>
      <c r="E169" s="16" t="s">
        <v>958</v>
      </c>
      <c r="F169" s="24" t="s">
        <v>1063</v>
      </c>
      <c r="G169" s="21" t="s">
        <v>137</v>
      </c>
      <c r="H169">
        <v>3</v>
      </c>
      <c r="I169" t="s">
        <v>2359</v>
      </c>
      <c r="J169" t="s">
        <v>1346</v>
      </c>
      <c r="K169" t="s">
        <v>1344</v>
      </c>
    </row>
    <row r="170" spans="1:11" x14ac:dyDescent="0.2">
      <c r="A170">
        <v>1016</v>
      </c>
      <c r="B170" s="60" t="s">
        <v>1090</v>
      </c>
      <c r="C170">
        <v>0.33</v>
      </c>
      <c r="D170">
        <v>5.0999999999999996</v>
      </c>
      <c r="E170" s="3" t="s">
        <v>958</v>
      </c>
      <c r="F170" t="s">
        <v>1069</v>
      </c>
      <c r="G170" s="3" t="s">
        <v>138</v>
      </c>
      <c r="H170">
        <v>1</v>
      </c>
      <c r="I170" t="s">
        <v>1068</v>
      </c>
      <c r="J170" t="s">
        <v>1346</v>
      </c>
      <c r="K170" t="s">
        <v>1344</v>
      </c>
    </row>
    <row r="171" spans="1:11" x14ac:dyDescent="0.2">
      <c r="A171" s="22">
        <v>824</v>
      </c>
      <c r="B171" s="11" t="s">
        <v>874</v>
      </c>
      <c r="C171" s="17">
        <v>0.33</v>
      </c>
      <c r="E171" s="3" t="s">
        <v>958</v>
      </c>
      <c r="F171" s="24" t="s">
        <v>1062</v>
      </c>
      <c r="G171" s="3" t="s">
        <v>137</v>
      </c>
      <c r="H171">
        <v>3</v>
      </c>
      <c r="I171" t="s">
        <v>2359</v>
      </c>
      <c r="J171" t="s">
        <v>1346</v>
      </c>
      <c r="K171" t="s">
        <v>1344</v>
      </c>
    </row>
    <row r="172" spans="1:11" x14ac:dyDescent="0.2">
      <c r="A172" s="2">
        <v>1041</v>
      </c>
      <c r="B172" s="12" t="s">
        <v>1117</v>
      </c>
      <c r="C172" s="2">
        <v>0.33</v>
      </c>
      <c r="D172" s="2">
        <v>4.7</v>
      </c>
      <c r="E172" s="4" t="s">
        <v>1318</v>
      </c>
      <c r="F172" s="2" t="s">
        <v>1069</v>
      </c>
      <c r="G172" s="4">
        <v>0</v>
      </c>
      <c r="H172">
        <v>2</v>
      </c>
      <c r="I172" t="s">
        <v>2360</v>
      </c>
      <c r="J172" t="s">
        <v>639</v>
      </c>
      <c r="K172" t="s">
        <v>2041</v>
      </c>
    </row>
    <row r="173" spans="1:11" x14ac:dyDescent="0.2">
      <c r="A173" s="22">
        <v>435</v>
      </c>
      <c r="B173" s="11" t="s">
        <v>462</v>
      </c>
      <c r="C173" s="5">
        <v>0.3</v>
      </c>
      <c r="E173" s="3" t="s">
        <v>2272</v>
      </c>
      <c r="F173" s="24">
        <v>2015</v>
      </c>
      <c r="G173" s="3" t="s">
        <v>137</v>
      </c>
      <c r="H173">
        <v>3</v>
      </c>
      <c r="I173" t="s">
        <v>2359</v>
      </c>
      <c r="J173" t="s">
        <v>290</v>
      </c>
      <c r="K173" t="s">
        <v>2271</v>
      </c>
    </row>
    <row r="174" spans="1:11" x14ac:dyDescent="0.2">
      <c r="A174" s="22">
        <v>570</v>
      </c>
      <c r="B174" s="11" t="s">
        <v>616</v>
      </c>
      <c r="C174" s="17">
        <v>0.5</v>
      </c>
      <c r="E174" s="3" t="s">
        <v>1001</v>
      </c>
      <c r="F174" s="24">
        <v>2017</v>
      </c>
      <c r="G174" s="3" t="s">
        <v>137</v>
      </c>
      <c r="H174">
        <v>3</v>
      </c>
      <c r="I174" t="s">
        <v>2359</v>
      </c>
      <c r="J174" t="s">
        <v>84</v>
      </c>
      <c r="K174" t="s">
        <v>2199</v>
      </c>
    </row>
    <row r="175" spans="1:11" x14ac:dyDescent="0.2">
      <c r="A175" s="22">
        <v>576</v>
      </c>
      <c r="B175" s="11" t="s">
        <v>612</v>
      </c>
      <c r="C175" s="17">
        <v>0.5</v>
      </c>
      <c r="E175" s="3" t="s">
        <v>1001</v>
      </c>
      <c r="F175" s="24">
        <v>2017</v>
      </c>
      <c r="G175" s="3" t="s">
        <v>138</v>
      </c>
      <c r="H175">
        <v>1</v>
      </c>
      <c r="I175" t="s">
        <v>1068</v>
      </c>
      <c r="J175" t="s">
        <v>84</v>
      </c>
      <c r="K175" t="s">
        <v>2199</v>
      </c>
    </row>
    <row r="176" spans="1:11" x14ac:dyDescent="0.2">
      <c r="A176" s="22">
        <v>816</v>
      </c>
      <c r="B176" s="22" t="s">
        <v>866</v>
      </c>
      <c r="C176" s="5">
        <v>0.5</v>
      </c>
      <c r="D176" s="35"/>
      <c r="E176" s="3" t="s">
        <v>958</v>
      </c>
      <c r="F176" s="24" t="s">
        <v>1062</v>
      </c>
      <c r="G176" s="33" t="s">
        <v>137</v>
      </c>
      <c r="H176">
        <v>3</v>
      </c>
      <c r="I176" t="s">
        <v>2359</v>
      </c>
      <c r="J176" t="s">
        <v>1346</v>
      </c>
      <c r="K176" t="s">
        <v>1344</v>
      </c>
    </row>
    <row r="177" spans="1:11" x14ac:dyDescent="0.2">
      <c r="A177" s="22">
        <v>903</v>
      </c>
      <c r="B177" s="22" t="s">
        <v>955</v>
      </c>
      <c r="C177" s="17">
        <v>0.33</v>
      </c>
      <c r="D177" s="38">
        <v>5.5</v>
      </c>
      <c r="E177" s="16" t="s">
        <v>956</v>
      </c>
      <c r="F177" s="24" t="s">
        <v>1064</v>
      </c>
      <c r="G177" s="16" t="s">
        <v>137</v>
      </c>
      <c r="H177">
        <v>3</v>
      </c>
      <c r="I177" t="s">
        <v>2359</v>
      </c>
      <c r="J177" t="s">
        <v>152</v>
      </c>
      <c r="K177" t="s">
        <v>1410</v>
      </c>
    </row>
    <row r="178" spans="1:11" x14ac:dyDescent="0.2">
      <c r="A178">
        <v>258</v>
      </c>
      <c r="B178" s="60" t="s">
        <v>279</v>
      </c>
      <c r="C178" s="5">
        <v>0.5</v>
      </c>
      <c r="D178" s="35"/>
      <c r="E178" s="3" t="s">
        <v>2272</v>
      </c>
      <c r="F178" s="3">
        <v>2011</v>
      </c>
      <c r="G178" s="3" t="s">
        <v>153</v>
      </c>
      <c r="H178" s="3">
        <v>3</v>
      </c>
      <c r="I178" t="s">
        <v>2359</v>
      </c>
      <c r="J178" t="s">
        <v>290</v>
      </c>
      <c r="K178" t="s">
        <v>2271</v>
      </c>
    </row>
    <row r="179" spans="1:11" x14ac:dyDescent="0.2">
      <c r="A179" s="22">
        <v>715</v>
      </c>
      <c r="B179" s="11" t="s">
        <v>763</v>
      </c>
      <c r="C179" s="17">
        <v>0.25</v>
      </c>
      <c r="D179">
        <v>5</v>
      </c>
      <c r="E179" s="3" t="s">
        <v>1634</v>
      </c>
      <c r="F179" s="24">
        <v>2020</v>
      </c>
      <c r="G179" s="3" t="s">
        <v>138</v>
      </c>
      <c r="H179">
        <v>1</v>
      </c>
      <c r="I179" t="s">
        <v>1068</v>
      </c>
      <c r="J179" s="93" t="s">
        <v>751</v>
      </c>
      <c r="K179" s="60" t="s">
        <v>1867</v>
      </c>
    </row>
    <row r="180" spans="1:11" x14ac:dyDescent="0.2">
      <c r="A180" s="22">
        <v>578</v>
      </c>
      <c r="B180" s="22" t="s">
        <v>613</v>
      </c>
      <c r="C180" s="17">
        <v>0.33</v>
      </c>
      <c r="D180" s="38">
        <v>5.4</v>
      </c>
      <c r="E180" s="3" t="s">
        <v>958</v>
      </c>
      <c r="F180" s="24">
        <v>2017</v>
      </c>
      <c r="G180" s="3" t="s">
        <v>137</v>
      </c>
      <c r="H180">
        <v>3</v>
      </c>
      <c r="I180" t="s">
        <v>2359</v>
      </c>
      <c r="J180" t="s">
        <v>1346</v>
      </c>
      <c r="K180" t="s">
        <v>1344</v>
      </c>
    </row>
    <row r="181" spans="1:11" x14ac:dyDescent="0.2">
      <c r="A181" s="22">
        <v>633</v>
      </c>
      <c r="B181" s="11" t="s">
        <v>673</v>
      </c>
      <c r="C181" s="17">
        <v>0.33</v>
      </c>
      <c r="E181" s="3" t="s">
        <v>958</v>
      </c>
      <c r="F181" s="24">
        <v>2018</v>
      </c>
      <c r="G181" s="3" t="s">
        <v>138</v>
      </c>
      <c r="H181">
        <v>1</v>
      </c>
      <c r="I181" t="s">
        <v>1068</v>
      </c>
      <c r="J181" t="s">
        <v>1346</v>
      </c>
      <c r="K181" t="s">
        <v>1344</v>
      </c>
    </row>
    <row r="182" spans="1:11" x14ac:dyDescent="0.2">
      <c r="A182">
        <v>34</v>
      </c>
      <c r="B182" s="60" t="s">
        <v>87</v>
      </c>
      <c r="C182" s="5">
        <v>0.5</v>
      </c>
      <c r="D182" s="35"/>
      <c r="E182" s="16" t="s">
        <v>1001</v>
      </c>
      <c r="F182" s="3">
        <v>2006</v>
      </c>
      <c r="J182" t="s">
        <v>84</v>
      </c>
      <c r="K182" t="s">
        <v>2199</v>
      </c>
    </row>
    <row r="183" spans="1:11" x14ac:dyDescent="0.2">
      <c r="A183">
        <v>1024</v>
      </c>
      <c r="B183" s="60" t="s">
        <v>1098</v>
      </c>
      <c r="C183">
        <v>0.5</v>
      </c>
      <c r="D183">
        <v>4.9000000000000004</v>
      </c>
      <c r="E183" s="3" t="s">
        <v>958</v>
      </c>
      <c r="F183" t="s">
        <v>1069</v>
      </c>
      <c r="G183" s="3" t="s">
        <v>137</v>
      </c>
      <c r="H183">
        <v>3</v>
      </c>
      <c r="I183" t="s">
        <v>2359</v>
      </c>
      <c r="J183" t="s">
        <v>1346</v>
      </c>
      <c r="K183" t="s">
        <v>1344</v>
      </c>
    </row>
    <row r="184" spans="1:11" x14ac:dyDescent="0.2">
      <c r="A184" s="22">
        <v>231</v>
      </c>
      <c r="B184" s="11" t="s">
        <v>257</v>
      </c>
      <c r="C184" s="17">
        <v>0.5</v>
      </c>
      <c r="E184" s="3" t="s">
        <v>958</v>
      </c>
      <c r="F184" s="24">
        <v>2011</v>
      </c>
      <c r="G184" s="3" t="s">
        <v>153</v>
      </c>
      <c r="H184" s="3">
        <v>3</v>
      </c>
      <c r="I184" t="s">
        <v>2359</v>
      </c>
      <c r="J184" t="s">
        <v>1346</v>
      </c>
      <c r="K184" t="s">
        <v>1344</v>
      </c>
    </row>
    <row r="185" spans="1:11" x14ac:dyDescent="0.2">
      <c r="A185">
        <v>803</v>
      </c>
      <c r="B185" s="60" t="s">
        <v>853</v>
      </c>
      <c r="C185" s="5">
        <v>0.33</v>
      </c>
      <c r="D185" s="35"/>
      <c r="E185" s="3" t="s">
        <v>958</v>
      </c>
      <c r="F185" s="3" t="s">
        <v>1062</v>
      </c>
      <c r="G185" s="3" t="s">
        <v>137</v>
      </c>
      <c r="H185">
        <v>3</v>
      </c>
      <c r="I185" t="s">
        <v>2359</v>
      </c>
      <c r="J185" t="s">
        <v>1346</v>
      </c>
      <c r="K185" t="s">
        <v>1344</v>
      </c>
    </row>
    <row r="186" spans="1:11" x14ac:dyDescent="0.2">
      <c r="A186">
        <v>1044</v>
      </c>
      <c r="B186" s="60" t="s">
        <v>1120</v>
      </c>
      <c r="C186">
        <v>0.5</v>
      </c>
      <c r="D186">
        <v>4.7</v>
      </c>
      <c r="E186" s="3" t="s">
        <v>958</v>
      </c>
      <c r="F186" t="s">
        <v>1069</v>
      </c>
      <c r="G186" s="3" t="s">
        <v>137</v>
      </c>
      <c r="H186">
        <v>3</v>
      </c>
      <c r="I186" t="s">
        <v>2359</v>
      </c>
      <c r="J186" t="s">
        <v>1346</v>
      </c>
      <c r="K186" t="s">
        <v>1344</v>
      </c>
    </row>
    <row r="187" spans="1:11" x14ac:dyDescent="0.2">
      <c r="A187">
        <v>315</v>
      </c>
      <c r="B187" s="60" t="s">
        <v>337</v>
      </c>
      <c r="C187" s="5">
        <v>0.33</v>
      </c>
      <c r="D187" s="35"/>
      <c r="E187" s="16" t="s">
        <v>2137</v>
      </c>
      <c r="F187" s="3">
        <v>2013</v>
      </c>
      <c r="G187" s="3" t="s">
        <v>138</v>
      </c>
      <c r="H187">
        <v>1</v>
      </c>
      <c r="I187" t="s">
        <v>1068</v>
      </c>
      <c r="J187" t="s">
        <v>321</v>
      </c>
      <c r="K187" t="s">
        <v>2136</v>
      </c>
    </row>
    <row r="188" spans="1:11" x14ac:dyDescent="0.2">
      <c r="A188" s="9">
        <v>588</v>
      </c>
      <c r="B188" s="11" t="s">
        <v>630</v>
      </c>
      <c r="C188" s="5">
        <v>0.5</v>
      </c>
      <c r="D188" s="35"/>
      <c r="E188" s="3" t="s">
        <v>1318</v>
      </c>
      <c r="F188" s="10">
        <v>2017</v>
      </c>
      <c r="G188" s="3" t="s">
        <v>153</v>
      </c>
      <c r="H188" s="3">
        <v>3</v>
      </c>
      <c r="I188" t="s">
        <v>2359</v>
      </c>
      <c r="J188" t="s">
        <v>639</v>
      </c>
      <c r="K188" t="s">
        <v>2041</v>
      </c>
    </row>
    <row r="189" spans="1:11" x14ac:dyDescent="0.2">
      <c r="A189" s="22">
        <v>235</v>
      </c>
      <c r="B189" s="11" t="s">
        <v>261</v>
      </c>
      <c r="C189" s="17">
        <v>0.5</v>
      </c>
      <c r="E189" s="3" t="s">
        <v>2272</v>
      </c>
      <c r="F189" s="24">
        <v>2011</v>
      </c>
      <c r="G189" s="3" t="s">
        <v>138</v>
      </c>
      <c r="H189">
        <v>1</v>
      </c>
      <c r="I189" t="s">
        <v>1068</v>
      </c>
      <c r="J189" t="s">
        <v>290</v>
      </c>
      <c r="K189" t="s">
        <v>2271</v>
      </c>
    </row>
    <row r="190" spans="1:11" x14ac:dyDescent="0.2">
      <c r="A190" s="22">
        <v>450</v>
      </c>
      <c r="B190" s="11" t="s">
        <v>477</v>
      </c>
      <c r="C190" s="5">
        <v>0.33</v>
      </c>
      <c r="D190">
        <v>7.2</v>
      </c>
      <c r="E190" s="3" t="s">
        <v>958</v>
      </c>
      <c r="F190" s="24">
        <v>2015</v>
      </c>
      <c r="G190" s="3" t="s">
        <v>153</v>
      </c>
      <c r="H190" s="3">
        <v>3</v>
      </c>
      <c r="I190" t="s">
        <v>2359</v>
      </c>
      <c r="J190" t="s">
        <v>1346</v>
      </c>
      <c r="K190" t="s">
        <v>1344</v>
      </c>
    </row>
    <row r="191" spans="1:11" x14ac:dyDescent="0.2">
      <c r="A191" s="22">
        <v>471</v>
      </c>
      <c r="B191" s="11" t="s">
        <v>509</v>
      </c>
      <c r="C191" s="17">
        <v>0.33</v>
      </c>
      <c r="D191">
        <v>8.5</v>
      </c>
      <c r="E191" s="3" t="s">
        <v>958</v>
      </c>
      <c r="F191" s="24">
        <v>2015</v>
      </c>
      <c r="G191" s="3" t="s">
        <v>138</v>
      </c>
      <c r="H191">
        <v>1</v>
      </c>
      <c r="I191" t="s">
        <v>1068</v>
      </c>
      <c r="J191" t="s">
        <v>1346</v>
      </c>
      <c r="K191" t="s">
        <v>1344</v>
      </c>
    </row>
    <row r="192" spans="1:11" x14ac:dyDescent="0.2">
      <c r="A192">
        <v>466</v>
      </c>
      <c r="B192" s="60" t="s">
        <v>502</v>
      </c>
      <c r="C192" s="5">
        <v>0.33</v>
      </c>
      <c r="D192" s="35">
        <v>5.6</v>
      </c>
      <c r="E192" s="3" t="s">
        <v>958</v>
      </c>
      <c r="F192" s="3">
        <v>2015</v>
      </c>
      <c r="G192" s="3" t="s">
        <v>138</v>
      </c>
      <c r="H192">
        <v>1</v>
      </c>
      <c r="I192" t="s">
        <v>1068</v>
      </c>
      <c r="J192" t="s">
        <v>1346</v>
      </c>
      <c r="K192" t="s">
        <v>1344</v>
      </c>
    </row>
    <row r="193" spans="1:11" x14ac:dyDescent="0.2">
      <c r="A193" s="22">
        <v>462</v>
      </c>
      <c r="B193" s="11" t="s">
        <v>489</v>
      </c>
      <c r="C193" s="17">
        <v>0.33</v>
      </c>
      <c r="D193">
        <v>8</v>
      </c>
      <c r="E193" s="3" t="s">
        <v>958</v>
      </c>
      <c r="F193" s="24">
        <v>2015</v>
      </c>
      <c r="G193" s="3" t="s">
        <v>138</v>
      </c>
      <c r="H193">
        <v>1</v>
      </c>
      <c r="I193" t="s">
        <v>1068</v>
      </c>
      <c r="J193" t="s">
        <v>1346</v>
      </c>
      <c r="K193" t="s">
        <v>1344</v>
      </c>
    </row>
    <row r="194" spans="1:11" x14ac:dyDescent="0.2">
      <c r="A194" s="22">
        <v>458</v>
      </c>
      <c r="B194" s="11" t="s">
        <v>485</v>
      </c>
      <c r="C194" s="17">
        <v>0.33</v>
      </c>
      <c r="D194">
        <v>6.5</v>
      </c>
      <c r="E194" s="3" t="s">
        <v>958</v>
      </c>
      <c r="F194" s="24">
        <v>2015</v>
      </c>
      <c r="G194" s="3" t="s">
        <v>138</v>
      </c>
      <c r="H194">
        <v>1</v>
      </c>
      <c r="I194" t="s">
        <v>1068</v>
      </c>
      <c r="J194" t="s">
        <v>1346</v>
      </c>
      <c r="K194" t="s">
        <v>1344</v>
      </c>
    </row>
    <row r="195" spans="1:11" x14ac:dyDescent="0.2">
      <c r="A195" s="22">
        <v>446</v>
      </c>
      <c r="B195" s="11" t="s">
        <v>473</v>
      </c>
      <c r="C195" s="17">
        <v>0.33</v>
      </c>
      <c r="D195">
        <v>5.2</v>
      </c>
      <c r="E195" s="3" t="s">
        <v>958</v>
      </c>
      <c r="F195" s="24">
        <v>2015</v>
      </c>
      <c r="G195" s="3" t="s">
        <v>153</v>
      </c>
      <c r="H195" s="3">
        <v>3</v>
      </c>
      <c r="I195" t="s">
        <v>2359</v>
      </c>
      <c r="J195" t="s">
        <v>1346</v>
      </c>
      <c r="K195" t="s">
        <v>1344</v>
      </c>
    </row>
    <row r="196" spans="1:11" x14ac:dyDescent="0.2">
      <c r="A196" s="22">
        <v>431</v>
      </c>
      <c r="B196" s="22" t="s">
        <v>458</v>
      </c>
      <c r="C196" s="5">
        <v>0.33</v>
      </c>
      <c r="D196" s="35">
        <v>5.2</v>
      </c>
      <c r="E196" s="3" t="s">
        <v>958</v>
      </c>
      <c r="F196" s="24">
        <v>2015</v>
      </c>
      <c r="G196" s="3" t="s">
        <v>137</v>
      </c>
      <c r="H196">
        <v>3</v>
      </c>
      <c r="I196" t="s">
        <v>2359</v>
      </c>
      <c r="J196" t="s">
        <v>1346</v>
      </c>
      <c r="K196" t="s">
        <v>1344</v>
      </c>
    </row>
    <row r="197" spans="1:11" x14ac:dyDescent="0.2">
      <c r="A197" s="22">
        <v>454</v>
      </c>
      <c r="B197" s="11" t="s">
        <v>481</v>
      </c>
      <c r="C197" s="17">
        <v>0.33</v>
      </c>
      <c r="D197">
        <v>5</v>
      </c>
      <c r="E197" s="16" t="s">
        <v>958</v>
      </c>
      <c r="F197" s="24">
        <v>2015</v>
      </c>
      <c r="G197" s="3" t="s">
        <v>137</v>
      </c>
      <c r="H197">
        <v>3</v>
      </c>
      <c r="I197" t="s">
        <v>2359</v>
      </c>
      <c r="J197" t="s">
        <v>1346</v>
      </c>
      <c r="K197" t="s">
        <v>1344</v>
      </c>
    </row>
    <row r="198" spans="1:11" x14ac:dyDescent="0.2">
      <c r="A198" s="22">
        <v>430</v>
      </c>
      <c r="B198" s="22" t="s">
        <v>457</v>
      </c>
      <c r="C198" s="5">
        <v>0.33</v>
      </c>
      <c r="D198" s="35">
        <v>3.9</v>
      </c>
      <c r="E198" s="3" t="s">
        <v>958</v>
      </c>
      <c r="F198" s="24">
        <v>2015</v>
      </c>
      <c r="G198" s="33" t="s">
        <v>137</v>
      </c>
      <c r="H198">
        <v>3</v>
      </c>
      <c r="I198" t="s">
        <v>2359</v>
      </c>
      <c r="J198" t="s">
        <v>1346</v>
      </c>
      <c r="K198" t="s">
        <v>1344</v>
      </c>
    </row>
    <row r="199" spans="1:11" x14ac:dyDescent="0.2">
      <c r="A199" s="22">
        <v>562</v>
      </c>
      <c r="B199" s="11" t="s">
        <v>602</v>
      </c>
      <c r="C199" s="17">
        <v>0.33</v>
      </c>
      <c r="D199" s="34"/>
      <c r="E199" s="3" t="s">
        <v>958</v>
      </c>
      <c r="F199" s="24">
        <v>2017</v>
      </c>
      <c r="G199" s="3" t="s">
        <v>138</v>
      </c>
      <c r="H199">
        <v>1</v>
      </c>
      <c r="I199" t="s">
        <v>1068</v>
      </c>
      <c r="J199" t="s">
        <v>1346</v>
      </c>
      <c r="K199" t="s">
        <v>1344</v>
      </c>
    </row>
    <row r="200" spans="1:11" x14ac:dyDescent="0.2">
      <c r="A200" s="22">
        <v>692</v>
      </c>
      <c r="B200" s="60" t="s">
        <v>737</v>
      </c>
      <c r="C200" s="17">
        <v>0.33</v>
      </c>
      <c r="D200" s="38"/>
      <c r="E200" s="3" t="s">
        <v>971</v>
      </c>
      <c r="F200" s="24">
        <v>2019</v>
      </c>
      <c r="G200" s="3" t="s">
        <v>137</v>
      </c>
      <c r="H200" s="3">
        <v>3</v>
      </c>
      <c r="I200" t="s">
        <v>2359</v>
      </c>
      <c r="J200" t="s">
        <v>905</v>
      </c>
      <c r="K200" t="s">
        <v>1335</v>
      </c>
    </row>
    <row r="201" spans="1:11" x14ac:dyDescent="0.2">
      <c r="A201" s="22">
        <v>915</v>
      </c>
      <c r="B201" s="11" t="s">
        <v>970</v>
      </c>
      <c r="C201" s="5">
        <v>0.5</v>
      </c>
      <c r="D201">
        <v>5.2</v>
      </c>
      <c r="E201" s="3" t="s">
        <v>971</v>
      </c>
      <c r="F201" s="24" t="s">
        <v>1064</v>
      </c>
      <c r="G201" s="3" t="s">
        <v>153</v>
      </c>
      <c r="H201">
        <v>3</v>
      </c>
      <c r="I201" t="s">
        <v>2359</v>
      </c>
      <c r="J201" t="s">
        <v>905</v>
      </c>
      <c r="K201" t="s">
        <v>1335</v>
      </c>
    </row>
    <row r="202" spans="1:11" x14ac:dyDescent="0.2">
      <c r="A202" s="22">
        <v>403</v>
      </c>
      <c r="B202" s="11" t="s">
        <v>428</v>
      </c>
      <c r="C202" s="17">
        <v>0.33</v>
      </c>
      <c r="D202" s="34"/>
      <c r="E202" s="3" t="s">
        <v>971</v>
      </c>
      <c r="F202" s="24">
        <v>2014</v>
      </c>
      <c r="G202" s="3" t="s">
        <v>153</v>
      </c>
      <c r="H202" s="3">
        <v>3</v>
      </c>
      <c r="I202" t="s">
        <v>2359</v>
      </c>
      <c r="J202" t="s">
        <v>905</v>
      </c>
      <c r="K202" t="s">
        <v>1335</v>
      </c>
    </row>
    <row r="203" spans="1:11" x14ac:dyDescent="0.2">
      <c r="A203" s="11">
        <v>307</v>
      </c>
      <c r="B203" s="60" t="s">
        <v>330</v>
      </c>
      <c r="C203" s="17">
        <v>0.66</v>
      </c>
      <c r="D203" s="38"/>
      <c r="E203" s="3" t="s">
        <v>1570</v>
      </c>
      <c r="F203" s="10">
        <v>2012</v>
      </c>
      <c r="G203" s="10" t="s">
        <v>153</v>
      </c>
      <c r="H203" s="3">
        <v>3</v>
      </c>
      <c r="I203" t="s">
        <v>2359</v>
      </c>
      <c r="J203" t="s">
        <v>85</v>
      </c>
      <c r="K203" t="s">
        <v>1568</v>
      </c>
    </row>
    <row r="204" spans="1:11" x14ac:dyDescent="0.2">
      <c r="A204" s="22">
        <v>5</v>
      </c>
      <c r="B204" s="22" t="s">
        <v>88</v>
      </c>
      <c r="C204" s="17">
        <v>0.5</v>
      </c>
      <c r="D204" s="38"/>
      <c r="E204" s="3" t="s">
        <v>1570</v>
      </c>
      <c r="F204" s="24">
        <v>2005</v>
      </c>
      <c r="J204" t="s">
        <v>85</v>
      </c>
      <c r="K204" t="s">
        <v>1568</v>
      </c>
    </row>
    <row r="205" spans="1:11" x14ac:dyDescent="0.2">
      <c r="A205" s="22">
        <v>832</v>
      </c>
      <c r="B205" s="11" t="s">
        <v>881</v>
      </c>
      <c r="C205" s="17">
        <v>0.66</v>
      </c>
      <c r="E205" s="3" t="s">
        <v>1570</v>
      </c>
      <c r="F205" s="24" t="s">
        <v>1062</v>
      </c>
      <c r="G205" s="3" t="s">
        <v>137</v>
      </c>
      <c r="H205">
        <v>3</v>
      </c>
      <c r="I205" t="s">
        <v>2359</v>
      </c>
      <c r="J205" t="s">
        <v>85</v>
      </c>
      <c r="K205" t="s">
        <v>1568</v>
      </c>
    </row>
    <row r="206" spans="1:11" x14ac:dyDescent="0.2">
      <c r="A206">
        <v>1085</v>
      </c>
      <c r="B206" s="60" t="s">
        <v>2345</v>
      </c>
      <c r="C206">
        <v>0.33</v>
      </c>
      <c r="D206">
        <v>7.7</v>
      </c>
      <c r="E206" s="3" t="s">
        <v>1570</v>
      </c>
      <c r="F206" t="s">
        <v>2315</v>
      </c>
      <c r="G206" s="3" t="s">
        <v>137</v>
      </c>
      <c r="H206">
        <v>3</v>
      </c>
      <c r="I206" t="s">
        <v>2359</v>
      </c>
      <c r="J206" t="s">
        <v>85</v>
      </c>
      <c r="K206" t="s">
        <v>1568</v>
      </c>
    </row>
    <row r="207" spans="1:11" x14ac:dyDescent="0.2">
      <c r="A207" s="22">
        <v>175</v>
      </c>
      <c r="B207" s="11" t="s">
        <v>244</v>
      </c>
      <c r="C207" s="17">
        <v>0.64</v>
      </c>
      <c r="D207" s="34"/>
      <c r="E207" s="3" t="s">
        <v>2174</v>
      </c>
      <c r="F207" s="24">
        <v>2010</v>
      </c>
      <c r="G207" s="3" t="s">
        <v>137</v>
      </c>
      <c r="H207">
        <v>3</v>
      </c>
      <c r="I207" t="s">
        <v>2359</v>
      </c>
      <c r="J207" t="s">
        <v>497</v>
      </c>
      <c r="K207" t="s">
        <v>2172</v>
      </c>
    </row>
    <row r="208" spans="1:11" x14ac:dyDescent="0.2">
      <c r="A208" s="22">
        <v>896</v>
      </c>
      <c r="B208" s="11" t="s">
        <v>947</v>
      </c>
      <c r="C208" s="17">
        <v>0.5</v>
      </c>
      <c r="E208" s="3" t="s">
        <v>1570</v>
      </c>
      <c r="F208" s="24" t="s">
        <v>1063</v>
      </c>
      <c r="G208" s="3" t="s">
        <v>138</v>
      </c>
      <c r="H208">
        <v>1</v>
      </c>
      <c r="I208" t="s">
        <v>1068</v>
      </c>
      <c r="J208" t="s">
        <v>85</v>
      </c>
      <c r="K208" t="s">
        <v>1568</v>
      </c>
    </row>
    <row r="209" spans="1:11" x14ac:dyDescent="0.2">
      <c r="A209" s="22">
        <v>364</v>
      </c>
      <c r="B209" s="60" t="s">
        <v>387</v>
      </c>
      <c r="C209">
        <v>0.5</v>
      </c>
      <c r="E209" s="3" t="s">
        <v>958</v>
      </c>
      <c r="F209" s="24">
        <v>2013</v>
      </c>
      <c r="G209" s="3" t="s">
        <v>137</v>
      </c>
      <c r="H209">
        <v>3</v>
      </c>
      <c r="I209" t="s">
        <v>2359</v>
      </c>
      <c r="J209" t="s">
        <v>1346</v>
      </c>
      <c r="K209" t="s">
        <v>1344</v>
      </c>
    </row>
    <row r="210" spans="1:11" x14ac:dyDescent="0.2">
      <c r="A210" s="22">
        <v>351</v>
      </c>
      <c r="B210" s="11" t="s">
        <v>388</v>
      </c>
      <c r="C210" s="17">
        <v>0.5</v>
      </c>
      <c r="E210" s="3" t="s">
        <v>958</v>
      </c>
      <c r="F210" s="24">
        <v>2013</v>
      </c>
      <c r="G210" s="3" t="s">
        <v>153</v>
      </c>
      <c r="H210" s="3">
        <v>3</v>
      </c>
      <c r="I210" t="s">
        <v>2359</v>
      </c>
      <c r="J210" t="s">
        <v>1346</v>
      </c>
      <c r="K210" t="s">
        <v>1344</v>
      </c>
    </row>
    <row r="211" spans="1:11" x14ac:dyDescent="0.2">
      <c r="A211">
        <v>1007</v>
      </c>
      <c r="B211" s="60" t="s">
        <v>1079</v>
      </c>
      <c r="C211">
        <v>0.33</v>
      </c>
      <c r="D211">
        <v>4.8</v>
      </c>
      <c r="E211" s="3" t="s">
        <v>1241</v>
      </c>
      <c r="F211" t="s">
        <v>1069</v>
      </c>
      <c r="G211" s="3">
        <v>0</v>
      </c>
      <c r="H211">
        <v>2</v>
      </c>
      <c r="I211" t="s">
        <v>2360</v>
      </c>
      <c r="J211" t="s">
        <v>141</v>
      </c>
      <c r="K211" t="s">
        <v>1239</v>
      </c>
    </row>
    <row r="212" spans="1:11" x14ac:dyDescent="0.2">
      <c r="A212">
        <v>1080</v>
      </c>
      <c r="B212" s="60" t="s">
        <v>2339</v>
      </c>
      <c r="C212">
        <v>0.5</v>
      </c>
      <c r="D212">
        <v>4.7</v>
      </c>
      <c r="E212" s="3" t="s">
        <v>1318</v>
      </c>
      <c r="F212" t="s">
        <v>2315</v>
      </c>
      <c r="G212" s="3">
        <v>0</v>
      </c>
      <c r="H212">
        <v>2</v>
      </c>
      <c r="I212" t="s">
        <v>2360</v>
      </c>
      <c r="J212" t="s">
        <v>639</v>
      </c>
      <c r="K212" t="s">
        <v>2041</v>
      </c>
    </row>
    <row r="213" spans="1:11" x14ac:dyDescent="0.2">
      <c r="A213" s="22">
        <v>419</v>
      </c>
      <c r="B213" s="11" t="s">
        <v>444</v>
      </c>
      <c r="C213" s="17">
        <v>0.5</v>
      </c>
      <c r="D213" s="34"/>
      <c r="E213" s="3" t="s">
        <v>1570</v>
      </c>
      <c r="F213" s="24">
        <v>2014</v>
      </c>
      <c r="G213" s="3" t="s">
        <v>153</v>
      </c>
      <c r="H213" s="3">
        <v>3</v>
      </c>
      <c r="I213" t="s">
        <v>2359</v>
      </c>
      <c r="J213" t="s">
        <v>85</v>
      </c>
      <c r="K213" t="s">
        <v>1568</v>
      </c>
    </row>
    <row r="214" spans="1:11" x14ac:dyDescent="0.2">
      <c r="A214" s="22">
        <v>407</v>
      </c>
      <c r="B214" s="11" t="s">
        <v>432</v>
      </c>
      <c r="C214" s="17">
        <v>0.33</v>
      </c>
      <c r="E214" s="3" t="s">
        <v>958</v>
      </c>
      <c r="F214" s="24">
        <v>2014</v>
      </c>
      <c r="G214" s="3" t="s">
        <v>153</v>
      </c>
      <c r="H214" s="3">
        <v>3</v>
      </c>
      <c r="I214" t="s">
        <v>2359</v>
      </c>
      <c r="J214" t="s">
        <v>1346</v>
      </c>
      <c r="K214" t="s">
        <v>1344</v>
      </c>
    </row>
    <row r="215" spans="1:11" x14ac:dyDescent="0.2">
      <c r="A215">
        <v>514</v>
      </c>
      <c r="B215" s="60" t="s">
        <v>551</v>
      </c>
      <c r="C215" s="5">
        <v>0.33</v>
      </c>
      <c r="D215" s="35"/>
      <c r="E215" s="3" t="s">
        <v>2272</v>
      </c>
      <c r="F215" s="3">
        <v>2016</v>
      </c>
      <c r="G215" s="3" t="s">
        <v>138</v>
      </c>
      <c r="H215">
        <v>1</v>
      </c>
      <c r="I215" t="s">
        <v>1068</v>
      </c>
      <c r="J215" t="s">
        <v>290</v>
      </c>
      <c r="K215" t="s">
        <v>2271</v>
      </c>
    </row>
    <row r="216" spans="1:11" x14ac:dyDescent="0.2">
      <c r="A216" s="22">
        <v>968</v>
      </c>
      <c r="B216" s="11" t="s">
        <v>1025</v>
      </c>
      <c r="C216" s="17">
        <v>0.5</v>
      </c>
      <c r="D216">
        <v>4.9000000000000004</v>
      </c>
      <c r="E216" s="3" t="s">
        <v>958</v>
      </c>
      <c r="F216" s="24" t="s">
        <v>1065</v>
      </c>
      <c r="G216" s="3">
        <v>0</v>
      </c>
      <c r="H216">
        <v>2</v>
      </c>
      <c r="I216" t="s">
        <v>2360</v>
      </c>
      <c r="J216" t="s">
        <v>1346</v>
      </c>
      <c r="K216" t="s">
        <v>1344</v>
      </c>
    </row>
    <row r="217" spans="1:11" x14ac:dyDescent="0.2">
      <c r="A217" s="22">
        <v>129</v>
      </c>
      <c r="B217" s="11" t="s">
        <v>156</v>
      </c>
      <c r="C217" s="5">
        <v>0.33</v>
      </c>
      <c r="E217" s="3" t="s">
        <v>162</v>
      </c>
      <c r="F217" s="24">
        <v>2009</v>
      </c>
      <c r="G217" s="3" t="s">
        <v>153</v>
      </c>
      <c r="H217" s="3">
        <v>3</v>
      </c>
      <c r="I217" t="s">
        <v>2359</v>
      </c>
      <c r="J217" t="s">
        <v>162</v>
      </c>
      <c r="K217" t="s">
        <v>1809</v>
      </c>
    </row>
    <row r="218" spans="1:11" x14ac:dyDescent="0.2">
      <c r="A218" s="22">
        <v>444</v>
      </c>
      <c r="B218" s="11" t="s">
        <v>471</v>
      </c>
      <c r="C218" s="17">
        <v>0.33</v>
      </c>
      <c r="D218">
        <v>6.5</v>
      </c>
      <c r="E218" s="3" t="s">
        <v>1241</v>
      </c>
      <c r="F218" s="24">
        <v>2015</v>
      </c>
      <c r="G218" s="3" t="s">
        <v>138</v>
      </c>
      <c r="H218">
        <v>1</v>
      </c>
      <c r="I218" t="s">
        <v>1068</v>
      </c>
      <c r="J218" t="s">
        <v>141</v>
      </c>
      <c r="K218" t="s">
        <v>1239</v>
      </c>
    </row>
    <row r="219" spans="1:11" x14ac:dyDescent="0.2">
      <c r="A219" s="22">
        <v>350</v>
      </c>
      <c r="B219" s="11" t="s">
        <v>373</v>
      </c>
      <c r="C219" s="17">
        <v>0.33</v>
      </c>
      <c r="E219" s="3" t="s">
        <v>1949</v>
      </c>
      <c r="F219" s="24">
        <v>2013</v>
      </c>
      <c r="G219" s="3" t="s">
        <v>137</v>
      </c>
      <c r="H219">
        <v>3</v>
      </c>
      <c r="I219" t="s">
        <v>2359</v>
      </c>
      <c r="J219" t="s">
        <v>374</v>
      </c>
      <c r="K219" t="s">
        <v>1948</v>
      </c>
    </row>
    <row r="220" spans="1:11" x14ac:dyDescent="0.2">
      <c r="A220" s="22">
        <v>267</v>
      </c>
      <c r="B220" s="60" t="s">
        <v>286</v>
      </c>
      <c r="C220" s="17">
        <v>0.3</v>
      </c>
      <c r="D220" s="38"/>
      <c r="E220" s="3" t="s">
        <v>2091</v>
      </c>
      <c r="F220" s="24">
        <v>2011</v>
      </c>
      <c r="J220" t="s">
        <v>94</v>
      </c>
      <c r="K220" t="s">
        <v>2089</v>
      </c>
    </row>
    <row r="221" spans="1:11" x14ac:dyDescent="0.2">
      <c r="A221" s="22">
        <v>619</v>
      </c>
      <c r="B221" s="11" t="s">
        <v>663</v>
      </c>
      <c r="C221" s="17">
        <v>0.33</v>
      </c>
      <c r="E221" s="3" t="s">
        <v>958</v>
      </c>
      <c r="F221" s="24">
        <v>2018</v>
      </c>
      <c r="G221" s="3" t="s">
        <v>137</v>
      </c>
      <c r="H221" s="3">
        <v>3</v>
      </c>
      <c r="I221" t="s">
        <v>2359</v>
      </c>
      <c r="J221" t="s">
        <v>1346</v>
      </c>
      <c r="K221" t="s">
        <v>1344</v>
      </c>
    </row>
    <row r="222" spans="1:11" x14ac:dyDescent="0.2">
      <c r="A222" s="22">
        <v>543</v>
      </c>
      <c r="B222" s="22" t="s">
        <v>586</v>
      </c>
      <c r="C222" s="5">
        <v>0.5</v>
      </c>
      <c r="D222" s="35"/>
      <c r="E222" s="3" t="s">
        <v>958</v>
      </c>
      <c r="F222" s="24">
        <v>2017</v>
      </c>
      <c r="G222" s="33" t="s">
        <v>153</v>
      </c>
      <c r="H222" s="3">
        <v>3</v>
      </c>
      <c r="I222" t="s">
        <v>2359</v>
      </c>
      <c r="J222" t="s">
        <v>1346</v>
      </c>
      <c r="K222" t="s">
        <v>1344</v>
      </c>
    </row>
    <row r="223" spans="1:11" x14ac:dyDescent="0.2">
      <c r="A223" s="11">
        <v>614</v>
      </c>
      <c r="B223" s="60" t="s">
        <v>656</v>
      </c>
      <c r="C223" s="17">
        <v>0.5</v>
      </c>
      <c r="D223" s="38"/>
      <c r="E223" s="3" t="s">
        <v>958</v>
      </c>
      <c r="F223" s="10">
        <v>2018</v>
      </c>
      <c r="G223" s="10" t="s">
        <v>153</v>
      </c>
      <c r="H223" s="3">
        <v>3</v>
      </c>
      <c r="I223" t="s">
        <v>2359</v>
      </c>
      <c r="J223" t="s">
        <v>1346</v>
      </c>
      <c r="K223" t="s">
        <v>1344</v>
      </c>
    </row>
    <row r="224" spans="1:11" x14ac:dyDescent="0.2">
      <c r="A224" s="22">
        <v>976</v>
      </c>
      <c r="B224" s="11" t="s">
        <v>1038</v>
      </c>
      <c r="C224" s="17">
        <v>0.5</v>
      </c>
      <c r="D224">
        <v>4.9000000000000004</v>
      </c>
      <c r="E224" s="3" t="s">
        <v>958</v>
      </c>
      <c r="F224" s="24" t="s">
        <v>1065</v>
      </c>
      <c r="G224" s="3" t="s">
        <v>137</v>
      </c>
      <c r="H224">
        <v>3</v>
      </c>
      <c r="I224" t="s">
        <v>2359</v>
      </c>
      <c r="J224" t="s">
        <v>1346</v>
      </c>
      <c r="K224" t="s">
        <v>1344</v>
      </c>
    </row>
    <row r="225" spans="1:11" x14ac:dyDescent="0.2">
      <c r="A225">
        <v>338</v>
      </c>
      <c r="B225" s="60" t="s">
        <v>360</v>
      </c>
      <c r="C225" s="5">
        <v>0.33</v>
      </c>
      <c r="D225" s="35"/>
      <c r="E225" s="3" t="s">
        <v>958</v>
      </c>
      <c r="F225" s="3">
        <v>2013</v>
      </c>
      <c r="G225" s="3" t="s">
        <v>137</v>
      </c>
      <c r="H225">
        <v>3</v>
      </c>
      <c r="I225" t="s">
        <v>2359</v>
      </c>
      <c r="J225" t="s">
        <v>1346</v>
      </c>
      <c r="K225" t="s">
        <v>1344</v>
      </c>
    </row>
    <row r="226" spans="1:11" x14ac:dyDescent="0.2">
      <c r="A226" s="22">
        <v>441</v>
      </c>
      <c r="B226" s="11" t="s">
        <v>469</v>
      </c>
      <c r="C226" s="17">
        <v>0.3</v>
      </c>
      <c r="D226">
        <v>6.5</v>
      </c>
      <c r="E226" s="3" t="s">
        <v>956</v>
      </c>
      <c r="F226" s="24">
        <v>2015</v>
      </c>
      <c r="G226" s="3" t="s">
        <v>153</v>
      </c>
      <c r="H226" s="3">
        <v>3</v>
      </c>
      <c r="I226" t="s">
        <v>2359</v>
      </c>
      <c r="J226" t="s">
        <v>152</v>
      </c>
      <c r="K226" t="s">
        <v>1410</v>
      </c>
    </row>
    <row r="227" spans="1:11" x14ac:dyDescent="0.2">
      <c r="A227" s="28">
        <v>922</v>
      </c>
      <c r="B227" s="12" t="s">
        <v>978</v>
      </c>
      <c r="C227" s="18">
        <v>0.5</v>
      </c>
      <c r="D227" s="2">
        <v>5.2</v>
      </c>
      <c r="E227" s="4" t="s">
        <v>958</v>
      </c>
      <c r="F227" s="32" t="s">
        <v>1064</v>
      </c>
      <c r="G227" s="4" t="s">
        <v>137</v>
      </c>
      <c r="H227">
        <v>3</v>
      </c>
      <c r="I227" t="s">
        <v>2359</v>
      </c>
      <c r="J227" t="s">
        <v>1346</v>
      </c>
      <c r="K227" t="s">
        <v>1344</v>
      </c>
    </row>
    <row r="228" spans="1:11" x14ac:dyDescent="0.2">
      <c r="A228" s="22">
        <v>906</v>
      </c>
      <c r="B228" s="22" t="s">
        <v>960</v>
      </c>
      <c r="C228" s="17">
        <v>0.5</v>
      </c>
      <c r="D228" s="38">
        <v>7.2</v>
      </c>
      <c r="E228" s="3" t="s">
        <v>958</v>
      </c>
      <c r="F228" s="24" t="s">
        <v>1064</v>
      </c>
      <c r="G228" s="3" t="s">
        <v>137</v>
      </c>
      <c r="H228" s="3">
        <v>3</v>
      </c>
      <c r="I228" t="s">
        <v>2359</v>
      </c>
      <c r="J228" t="s">
        <v>1346</v>
      </c>
      <c r="K228" t="s">
        <v>1344</v>
      </c>
    </row>
    <row r="229" spans="1:11" x14ac:dyDescent="0.2">
      <c r="A229" s="22">
        <v>629</v>
      </c>
      <c r="B229" s="22" t="s">
        <v>674</v>
      </c>
      <c r="C229" s="17">
        <v>0.5</v>
      </c>
      <c r="D229" s="38"/>
      <c r="E229" s="3" t="s">
        <v>958</v>
      </c>
      <c r="F229" s="24">
        <v>2018</v>
      </c>
      <c r="G229" s="3" t="s">
        <v>137</v>
      </c>
      <c r="H229">
        <v>3</v>
      </c>
      <c r="I229" t="s">
        <v>2359</v>
      </c>
      <c r="J229" t="s">
        <v>1346</v>
      </c>
      <c r="K229" t="s">
        <v>1344</v>
      </c>
    </row>
    <row r="230" spans="1:11" x14ac:dyDescent="0.2">
      <c r="A230" s="22">
        <v>408</v>
      </c>
      <c r="B230" s="11" t="s">
        <v>433</v>
      </c>
      <c r="C230" s="17">
        <v>0.65</v>
      </c>
      <c r="E230" s="3" t="s">
        <v>162</v>
      </c>
      <c r="F230" s="24">
        <v>2014</v>
      </c>
      <c r="G230" s="43" t="s">
        <v>153</v>
      </c>
      <c r="H230" s="3">
        <v>3</v>
      </c>
      <c r="I230" t="s">
        <v>2359</v>
      </c>
      <c r="J230" t="s">
        <v>162</v>
      </c>
      <c r="K230" t="s">
        <v>1809</v>
      </c>
    </row>
    <row r="231" spans="1:11" x14ac:dyDescent="0.2">
      <c r="A231" s="22">
        <v>317</v>
      </c>
      <c r="B231" s="62" t="s">
        <v>339</v>
      </c>
      <c r="C231" s="23">
        <v>0.5</v>
      </c>
      <c r="D231" s="40"/>
      <c r="E231" s="3" t="s">
        <v>958</v>
      </c>
      <c r="F231" s="24">
        <v>2013</v>
      </c>
      <c r="G231" s="24" t="s">
        <v>138</v>
      </c>
      <c r="H231">
        <v>1</v>
      </c>
      <c r="I231" t="s">
        <v>1068</v>
      </c>
      <c r="J231" t="s">
        <v>1346</v>
      </c>
      <c r="K231" t="s">
        <v>1344</v>
      </c>
    </row>
    <row r="232" spans="1:11" x14ac:dyDescent="0.2">
      <c r="A232" s="22">
        <v>908</v>
      </c>
      <c r="B232" s="60" t="s">
        <v>962</v>
      </c>
      <c r="C232">
        <v>0.33</v>
      </c>
      <c r="D232">
        <v>5</v>
      </c>
      <c r="E232" s="16" t="s">
        <v>958</v>
      </c>
      <c r="F232" s="24" t="s">
        <v>1064</v>
      </c>
      <c r="G232" s="3" t="s">
        <v>137</v>
      </c>
      <c r="H232">
        <v>3</v>
      </c>
      <c r="I232" t="s">
        <v>2359</v>
      </c>
      <c r="J232" t="s">
        <v>1346</v>
      </c>
      <c r="K232" t="s">
        <v>1344</v>
      </c>
    </row>
    <row r="233" spans="1:11" x14ac:dyDescent="0.2">
      <c r="A233" s="22">
        <v>718</v>
      </c>
      <c r="B233" s="60" t="s">
        <v>766</v>
      </c>
      <c r="C233">
        <v>0.5</v>
      </c>
      <c r="D233">
        <v>5.9</v>
      </c>
      <c r="E233" s="3" t="s">
        <v>958</v>
      </c>
      <c r="F233" s="24">
        <v>2020</v>
      </c>
      <c r="G233" s="3" t="s">
        <v>137</v>
      </c>
      <c r="H233">
        <v>3</v>
      </c>
      <c r="I233" t="s">
        <v>2359</v>
      </c>
      <c r="J233" t="s">
        <v>1346</v>
      </c>
      <c r="K233" t="s">
        <v>1344</v>
      </c>
    </row>
    <row r="234" spans="1:11" x14ac:dyDescent="0.2">
      <c r="A234" s="22">
        <v>257</v>
      </c>
      <c r="B234" s="11" t="s">
        <v>278</v>
      </c>
      <c r="C234" s="5">
        <v>0.3</v>
      </c>
      <c r="E234" s="3" t="s">
        <v>958</v>
      </c>
      <c r="F234" s="24">
        <v>2011</v>
      </c>
      <c r="G234" s="3" t="s">
        <v>137</v>
      </c>
      <c r="H234">
        <v>3</v>
      </c>
      <c r="I234" t="s">
        <v>2359</v>
      </c>
      <c r="J234" t="s">
        <v>1346</v>
      </c>
      <c r="K234" t="s">
        <v>1344</v>
      </c>
    </row>
    <row r="235" spans="1:11" x14ac:dyDescent="0.2">
      <c r="A235" s="22">
        <v>35</v>
      </c>
      <c r="B235" s="11" t="s">
        <v>25</v>
      </c>
      <c r="C235" s="5">
        <v>0.5</v>
      </c>
      <c r="E235" s="3" t="s">
        <v>958</v>
      </c>
      <c r="F235" s="24">
        <v>2006</v>
      </c>
      <c r="J235" t="s">
        <v>1346</v>
      </c>
      <c r="K235" t="s">
        <v>1344</v>
      </c>
    </row>
    <row r="236" spans="1:11" x14ac:dyDescent="0.2">
      <c r="A236" s="22">
        <v>504</v>
      </c>
      <c r="B236" s="22" t="s">
        <v>540</v>
      </c>
      <c r="C236" s="17">
        <v>0.5</v>
      </c>
      <c r="D236" s="38"/>
      <c r="E236" s="3" t="s">
        <v>958</v>
      </c>
      <c r="F236" s="24">
        <v>2016</v>
      </c>
      <c r="G236" s="3" t="s">
        <v>137</v>
      </c>
      <c r="H236">
        <v>3</v>
      </c>
      <c r="I236" t="s">
        <v>2359</v>
      </c>
      <c r="J236" t="s">
        <v>1346</v>
      </c>
      <c r="K236" t="s">
        <v>1344</v>
      </c>
    </row>
    <row r="237" spans="1:11" x14ac:dyDescent="0.2">
      <c r="A237" s="22">
        <v>762</v>
      </c>
      <c r="B237" s="11" t="s">
        <v>812</v>
      </c>
      <c r="C237" s="17">
        <v>0.5</v>
      </c>
      <c r="E237" s="3" t="s">
        <v>958</v>
      </c>
      <c r="F237" s="24" t="s">
        <v>1061</v>
      </c>
      <c r="G237" s="3" t="s">
        <v>137</v>
      </c>
      <c r="H237">
        <v>3</v>
      </c>
      <c r="I237" t="s">
        <v>2359</v>
      </c>
      <c r="J237" t="s">
        <v>1346</v>
      </c>
      <c r="K237" t="s">
        <v>1344</v>
      </c>
    </row>
    <row r="238" spans="1:11" x14ac:dyDescent="0.2">
      <c r="A238" s="9">
        <v>6</v>
      </c>
      <c r="B238" s="11" t="s">
        <v>4</v>
      </c>
      <c r="C238" s="5">
        <v>0.5</v>
      </c>
      <c r="D238" s="35"/>
      <c r="E238" s="16" t="s">
        <v>958</v>
      </c>
      <c r="F238" s="10">
        <v>2005</v>
      </c>
      <c r="J238" t="s">
        <v>1346</v>
      </c>
      <c r="K238" t="s">
        <v>1344</v>
      </c>
    </row>
    <row r="239" spans="1:11" x14ac:dyDescent="0.2">
      <c r="A239" s="9">
        <v>796</v>
      </c>
      <c r="B239" s="60" t="s">
        <v>846</v>
      </c>
      <c r="C239" s="5">
        <v>0.33</v>
      </c>
      <c r="D239" s="35"/>
      <c r="E239" s="16" t="s">
        <v>958</v>
      </c>
      <c r="F239" s="3" t="s">
        <v>1061</v>
      </c>
      <c r="G239" s="3" t="s">
        <v>153</v>
      </c>
      <c r="H239" s="3">
        <v>3</v>
      </c>
      <c r="I239" t="s">
        <v>2359</v>
      </c>
      <c r="J239" t="s">
        <v>1346</v>
      </c>
      <c r="K239" t="s">
        <v>1344</v>
      </c>
    </row>
    <row r="240" spans="1:11" x14ac:dyDescent="0.2">
      <c r="A240" s="22">
        <v>780</v>
      </c>
      <c r="B240" s="11" t="s">
        <v>830</v>
      </c>
      <c r="C240" s="17">
        <v>0.5</v>
      </c>
      <c r="E240" s="16" t="s">
        <v>958</v>
      </c>
      <c r="F240" s="24" t="s">
        <v>1061</v>
      </c>
      <c r="G240" s="3" t="s">
        <v>137</v>
      </c>
      <c r="H240">
        <v>3</v>
      </c>
      <c r="I240" t="s">
        <v>2359</v>
      </c>
      <c r="J240" t="s">
        <v>1346</v>
      </c>
      <c r="K240" t="s">
        <v>1344</v>
      </c>
    </row>
    <row r="241" spans="1:11" x14ac:dyDescent="0.2">
      <c r="A241">
        <v>789</v>
      </c>
      <c r="B241" s="60" t="s">
        <v>839</v>
      </c>
      <c r="C241" s="5">
        <v>0.5</v>
      </c>
      <c r="D241" s="35"/>
      <c r="E241" s="3" t="s">
        <v>958</v>
      </c>
      <c r="F241" s="3" t="s">
        <v>1061</v>
      </c>
      <c r="G241" s="3" t="s">
        <v>153</v>
      </c>
      <c r="H241">
        <v>3</v>
      </c>
      <c r="I241" t="s">
        <v>2359</v>
      </c>
      <c r="J241" t="s">
        <v>1346</v>
      </c>
      <c r="K241" t="s">
        <v>1344</v>
      </c>
    </row>
    <row r="242" spans="1:11" x14ac:dyDescent="0.2">
      <c r="A242" s="11">
        <v>794</v>
      </c>
      <c r="B242" s="60" t="s">
        <v>844</v>
      </c>
      <c r="C242" s="17">
        <v>0.5</v>
      </c>
      <c r="D242" s="38"/>
      <c r="E242" s="3" t="s">
        <v>958</v>
      </c>
      <c r="F242" s="10" t="s">
        <v>1061</v>
      </c>
      <c r="G242" s="10" t="s">
        <v>153</v>
      </c>
      <c r="H242" s="3">
        <v>3</v>
      </c>
      <c r="I242" t="s">
        <v>2359</v>
      </c>
      <c r="J242" t="s">
        <v>1346</v>
      </c>
      <c r="K242" t="s">
        <v>1344</v>
      </c>
    </row>
    <row r="243" spans="1:11" x14ac:dyDescent="0.2">
      <c r="A243" s="9">
        <v>97</v>
      </c>
      <c r="B243" s="11" t="s">
        <v>127</v>
      </c>
      <c r="C243" s="5">
        <v>0.33</v>
      </c>
      <c r="D243" s="35"/>
      <c r="E243" s="16" t="s">
        <v>958</v>
      </c>
      <c r="F243" s="10">
        <v>2008</v>
      </c>
      <c r="J243" t="s">
        <v>1346</v>
      </c>
      <c r="K243" t="s">
        <v>1344</v>
      </c>
    </row>
    <row r="244" spans="1:11" x14ac:dyDescent="0.2">
      <c r="A244" s="22">
        <v>989</v>
      </c>
      <c r="B244" s="11" t="s">
        <v>1052</v>
      </c>
      <c r="C244" s="17">
        <v>0.5</v>
      </c>
      <c r="D244">
        <v>4</v>
      </c>
      <c r="E244" s="3" t="s">
        <v>958</v>
      </c>
      <c r="F244" s="24" t="s">
        <v>1065</v>
      </c>
      <c r="G244" s="3" t="s">
        <v>137</v>
      </c>
      <c r="H244" s="3">
        <v>3</v>
      </c>
      <c r="I244" t="s">
        <v>2359</v>
      </c>
      <c r="J244" t="s">
        <v>1346</v>
      </c>
      <c r="K244" t="s">
        <v>1344</v>
      </c>
    </row>
    <row r="245" spans="1:11" x14ac:dyDescent="0.2">
      <c r="A245" s="22">
        <v>657</v>
      </c>
      <c r="B245" s="60" t="s">
        <v>703</v>
      </c>
      <c r="C245">
        <v>0.5</v>
      </c>
      <c r="E245" s="3" t="s">
        <v>958</v>
      </c>
      <c r="F245" s="24">
        <v>2019</v>
      </c>
      <c r="G245" s="3" t="s">
        <v>153</v>
      </c>
      <c r="H245" s="3">
        <v>3</v>
      </c>
      <c r="I245" t="s">
        <v>2359</v>
      </c>
      <c r="J245" t="s">
        <v>1346</v>
      </c>
      <c r="K245" t="s">
        <v>1344</v>
      </c>
    </row>
    <row r="246" spans="1:11" x14ac:dyDescent="0.2">
      <c r="A246" s="22">
        <v>176</v>
      </c>
      <c r="B246" s="11" t="s">
        <v>227</v>
      </c>
      <c r="C246" s="17">
        <v>0.5</v>
      </c>
      <c r="D246" s="34"/>
      <c r="E246" s="3" t="s">
        <v>958</v>
      </c>
      <c r="F246" s="24">
        <v>2010</v>
      </c>
      <c r="G246" s="3" t="s">
        <v>153</v>
      </c>
      <c r="H246" s="3">
        <v>3</v>
      </c>
      <c r="I246" t="s">
        <v>2359</v>
      </c>
      <c r="J246" t="s">
        <v>1346</v>
      </c>
      <c r="K246" t="s">
        <v>1344</v>
      </c>
    </row>
    <row r="247" spans="1:11" x14ac:dyDescent="0.2">
      <c r="A247" s="22">
        <v>571</v>
      </c>
      <c r="B247" s="11" t="s">
        <v>608</v>
      </c>
      <c r="C247" s="5">
        <v>0.25</v>
      </c>
      <c r="E247" s="3" t="s">
        <v>958</v>
      </c>
      <c r="F247" s="24">
        <v>2017</v>
      </c>
      <c r="G247" s="3" t="s">
        <v>137</v>
      </c>
      <c r="H247">
        <v>3</v>
      </c>
      <c r="I247" t="s">
        <v>2359</v>
      </c>
      <c r="J247" t="s">
        <v>1346</v>
      </c>
      <c r="K247" t="s">
        <v>1344</v>
      </c>
    </row>
    <row r="248" spans="1:11" x14ac:dyDescent="0.2">
      <c r="A248" s="22">
        <v>534</v>
      </c>
      <c r="B248" s="11" t="s">
        <v>577</v>
      </c>
      <c r="C248" s="5">
        <v>0.25</v>
      </c>
      <c r="E248" s="3" t="s">
        <v>2091</v>
      </c>
      <c r="F248" s="24">
        <v>2017</v>
      </c>
      <c r="G248" s="3" t="s">
        <v>137</v>
      </c>
      <c r="H248">
        <v>3</v>
      </c>
      <c r="I248" t="s">
        <v>2359</v>
      </c>
      <c r="J248" t="s">
        <v>94</v>
      </c>
      <c r="K248" t="s">
        <v>2089</v>
      </c>
    </row>
    <row r="249" spans="1:11" x14ac:dyDescent="0.2">
      <c r="A249" s="22">
        <v>557</v>
      </c>
      <c r="B249" s="60" t="s">
        <v>596</v>
      </c>
      <c r="C249">
        <v>0.33</v>
      </c>
      <c r="E249" s="3" t="s">
        <v>2091</v>
      </c>
      <c r="F249" s="24">
        <v>2017</v>
      </c>
      <c r="G249" s="3" t="s">
        <v>137</v>
      </c>
      <c r="H249">
        <v>3</v>
      </c>
      <c r="I249" t="s">
        <v>2359</v>
      </c>
      <c r="J249" t="s">
        <v>94</v>
      </c>
      <c r="K249" t="s">
        <v>2089</v>
      </c>
    </row>
    <row r="250" spans="1:11" x14ac:dyDescent="0.2">
      <c r="A250" s="22">
        <v>855</v>
      </c>
      <c r="B250" s="11" t="s">
        <v>908</v>
      </c>
      <c r="C250" s="17">
        <v>0.5</v>
      </c>
      <c r="E250" s="3" t="s">
        <v>958</v>
      </c>
      <c r="F250" s="24" t="s">
        <v>1062</v>
      </c>
      <c r="G250" s="3" t="s">
        <v>137</v>
      </c>
      <c r="H250">
        <v>3</v>
      </c>
      <c r="I250" t="s">
        <v>2359</v>
      </c>
      <c r="J250" t="s">
        <v>1346</v>
      </c>
      <c r="K250" t="s">
        <v>1344</v>
      </c>
    </row>
    <row r="251" spans="1:11" x14ac:dyDescent="0.2">
      <c r="A251" s="9">
        <v>271</v>
      </c>
      <c r="B251" s="60" t="s">
        <v>291</v>
      </c>
      <c r="C251" s="5">
        <v>0.66</v>
      </c>
      <c r="D251" s="35"/>
      <c r="E251" s="3" t="s">
        <v>1570</v>
      </c>
      <c r="F251" s="10">
        <v>2012</v>
      </c>
      <c r="G251" s="3" t="s">
        <v>137</v>
      </c>
      <c r="H251">
        <v>3</v>
      </c>
      <c r="I251" t="s">
        <v>2359</v>
      </c>
      <c r="J251" t="s">
        <v>85</v>
      </c>
      <c r="K251" t="s">
        <v>1568</v>
      </c>
    </row>
    <row r="252" spans="1:11" x14ac:dyDescent="0.2">
      <c r="A252" s="22">
        <v>929</v>
      </c>
      <c r="B252" s="11" t="s">
        <v>985</v>
      </c>
      <c r="C252" s="5">
        <v>0.33</v>
      </c>
      <c r="D252">
        <v>7.7</v>
      </c>
      <c r="E252" s="3" t="s">
        <v>1241</v>
      </c>
      <c r="F252" s="24" t="s">
        <v>1064</v>
      </c>
      <c r="G252" s="3" t="s">
        <v>137</v>
      </c>
      <c r="H252">
        <v>3</v>
      </c>
      <c r="I252" t="s">
        <v>2359</v>
      </c>
      <c r="J252" t="s">
        <v>141</v>
      </c>
      <c r="K252" t="s">
        <v>1239</v>
      </c>
    </row>
    <row r="253" spans="1:11" x14ac:dyDescent="0.2">
      <c r="A253" s="11">
        <v>654</v>
      </c>
      <c r="B253" s="60" t="s">
        <v>700</v>
      </c>
      <c r="C253" s="17">
        <v>0.33</v>
      </c>
      <c r="D253" s="38"/>
      <c r="E253" s="3" t="s">
        <v>1241</v>
      </c>
      <c r="F253" s="10">
        <v>2019</v>
      </c>
      <c r="G253" s="10" t="s">
        <v>137</v>
      </c>
      <c r="H253">
        <v>3</v>
      </c>
      <c r="I253" t="s">
        <v>2359</v>
      </c>
      <c r="J253" t="s">
        <v>141</v>
      </c>
      <c r="K253" t="s">
        <v>1239</v>
      </c>
    </row>
    <row r="254" spans="1:11" x14ac:dyDescent="0.2">
      <c r="A254" s="22">
        <v>177</v>
      </c>
      <c r="B254" s="11" t="s">
        <v>217</v>
      </c>
      <c r="C254" s="17">
        <v>0.5</v>
      </c>
      <c r="D254" s="34"/>
      <c r="E254" s="3" t="s">
        <v>958</v>
      </c>
      <c r="F254" s="24">
        <v>2010</v>
      </c>
      <c r="G254" s="3" t="s">
        <v>137</v>
      </c>
      <c r="H254">
        <v>3</v>
      </c>
      <c r="I254" t="s">
        <v>2359</v>
      </c>
      <c r="J254" t="s">
        <v>1346</v>
      </c>
      <c r="K254" t="s">
        <v>1344</v>
      </c>
    </row>
    <row r="255" spans="1:11" x14ac:dyDescent="0.2">
      <c r="A255">
        <v>1018</v>
      </c>
      <c r="B255" s="60" t="s">
        <v>1092</v>
      </c>
      <c r="C255">
        <v>0.33</v>
      </c>
      <c r="D255">
        <v>6.9</v>
      </c>
      <c r="E255" s="3" t="s">
        <v>958</v>
      </c>
      <c r="F255" t="s">
        <v>1069</v>
      </c>
      <c r="G255" s="3" t="s">
        <v>138</v>
      </c>
      <c r="H255">
        <v>1</v>
      </c>
      <c r="I255" t="s">
        <v>1068</v>
      </c>
      <c r="J255" t="s">
        <v>1346</v>
      </c>
      <c r="K255" t="s">
        <v>1344</v>
      </c>
    </row>
    <row r="256" spans="1:11" x14ac:dyDescent="0.2">
      <c r="A256" s="22">
        <v>900</v>
      </c>
      <c r="B256" s="60" t="s">
        <v>951</v>
      </c>
      <c r="C256">
        <v>0.5</v>
      </c>
      <c r="E256" s="3" t="s">
        <v>958</v>
      </c>
      <c r="F256" s="24" t="s">
        <v>1063</v>
      </c>
      <c r="G256" s="3" t="s">
        <v>138</v>
      </c>
      <c r="H256" s="3">
        <v>1</v>
      </c>
      <c r="I256" t="s">
        <v>1068</v>
      </c>
      <c r="J256" t="s">
        <v>1346</v>
      </c>
      <c r="K256" t="s">
        <v>1344</v>
      </c>
    </row>
    <row r="257" spans="1:11" x14ac:dyDescent="0.2">
      <c r="A257" s="22">
        <v>636</v>
      </c>
      <c r="B257" s="11" t="s">
        <v>679</v>
      </c>
      <c r="C257" s="17">
        <v>0.5</v>
      </c>
      <c r="E257" s="16" t="s">
        <v>958</v>
      </c>
      <c r="F257" s="24">
        <v>2018</v>
      </c>
      <c r="G257" s="3" t="s">
        <v>153</v>
      </c>
      <c r="H257">
        <v>3</v>
      </c>
      <c r="I257" t="s">
        <v>2359</v>
      </c>
      <c r="J257" t="s">
        <v>1346</v>
      </c>
      <c r="K257" t="s">
        <v>1344</v>
      </c>
    </row>
    <row r="258" spans="1:11" x14ac:dyDescent="0.2">
      <c r="A258">
        <v>1033</v>
      </c>
      <c r="B258" s="60" t="s">
        <v>1107</v>
      </c>
      <c r="C258">
        <v>0.5</v>
      </c>
      <c r="D258">
        <v>4.9000000000000004</v>
      </c>
      <c r="E258" s="3" t="s">
        <v>958</v>
      </c>
      <c r="F258" t="s">
        <v>1069</v>
      </c>
      <c r="G258" s="3">
        <v>0</v>
      </c>
      <c r="H258">
        <v>2</v>
      </c>
      <c r="I258" t="s">
        <v>2360</v>
      </c>
      <c r="J258" t="s">
        <v>1346</v>
      </c>
      <c r="K258" t="s">
        <v>1344</v>
      </c>
    </row>
    <row r="259" spans="1:11" x14ac:dyDescent="0.2">
      <c r="A259">
        <v>1036</v>
      </c>
      <c r="B259" s="60" t="s">
        <v>1110</v>
      </c>
      <c r="C259">
        <v>0.5</v>
      </c>
      <c r="D259">
        <v>4.9000000000000004</v>
      </c>
      <c r="E259" s="3" t="s">
        <v>1111</v>
      </c>
      <c r="F259" t="s">
        <v>1069</v>
      </c>
      <c r="G259" s="3">
        <v>0</v>
      </c>
      <c r="H259">
        <v>2</v>
      </c>
      <c r="I259" t="s">
        <v>2360</v>
      </c>
      <c r="J259" t="s">
        <v>2207</v>
      </c>
      <c r="K259" t="s">
        <v>2206</v>
      </c>
    </row>
    <row r="260" spans="1:11" x14ac:dyDescent="0.2">
      <c r="A260" s="9">
        <v>970</v>
      </c>
      <c r="B260" s="60" t="s">
        <v>1027</v>
      </c>
      <c r="C260" s="5">
        <v>0.33</v>
      </c>
      <c r="D260" s="35">
        <v>5.6</v>
      </c>
      <c r="E260" s="3" t="s">
        <v>966</v>
      </c>
      <c r="F260" s="10" t="s">
        <v>1065</v>
      </c>
      <c r="G260" s="3" t="s">
        <v>137</v>
      </c>
      <c r="H260" s="3">
        <v>3</v>
      </c>
      <c r="I260" t="s">
        <v>2359</v>
      </c>
      <c r="J260" t="s">
        <v>109</v>
      </c>
      <c r="K260" t="s">
        <v>1909</v>
      </c>
    </row>
    <row r="261" spans="1:11" x14ac:dyDescent="0.2">
      <c r="A261" s="22">
        <v>404</v>
      </c>
      <c r="B261" s="22" t="s">
        <v>429</v>
      </c>
      <c r="C261" s="17">
        <v>0.5</v>
      </c>
      <c r="D261" s="38"/>
      <c r="E261" s="3" t="s">
        <v>966</v>
      </c>
      <c r="F261" s="24">
        <v>2014</v>
      </c>
      <c r="G261" s="3" t="s">
        <v>137</v>
      </c>
      <c r="H261">
        <v>3</v>
      </c>
      <c r="I261" t="s">
        <v>2359</v>
      </c>
      <c r="J261" t="s">
        <v>109</v>
      </c>
      <c r="K261" t="s">
        <v>1909</v>
      </c>
    </row>
    <row r="262" spans="1:11" x14ac:dyDescent="0.2">
      <c r="A262">
        <v>528</v>
      </c>
      <c r="B262" s="60" t="s">
        <v>567</v>
      </c>
      <c r="C262" s="5">
        <v>0.5</v>
      </c>
      <c r="D262" s="35"/>
      <c r="E262" s="3" t="s">
        <v>966</v>
      </c>
      <c r="F262" s="3">
        <v>2016</v>
      </c>
      <c r="G262" s="3" t="s">
        <v>137</v>
      </c>
      <c r="H262">
        <v>3</v>
      </c>
      <c r="I262" t="s">
        <v>2359</v>
      </c>
      <c r="J262" t="s">
        <v>109</v>
      </c>
      <c r="K262" t="s">
        <v>1909</v>
      </c>
    </row>
    <row r="263" spans="1:11" x14ac:dyDescent="0.2">
      <c r="A263" s="22">
        <v>996</v>
      </c>
      <c r="B263" s="11" t="s">
        <v>1058</v>
      </c>
      <c r="C263" s="17">
        <v>0.5</v>
      </c>
      <c r="D263">
        <v>5.6</v>
      </c>
      <c r="E263" s="3" t="s">
        <v>966</v>
      </c>
      <c r="F263" s="24" t="s">
        <v>1065</v>
      </c>
      <c r="G263" s="3" t="s">
        <v>137</v>
      </c>
      <c r="H263">
        <v>3</v>
      </c>
      <c r="I263" t="s">
        <v>2359</v>
      </c>
      <c r="J263" t="s">
        <v>109</v>
      </c>
      <c r="K263" t="s">
        <v>1909</v>
      </c>
    </row>
    <row r="264" spans="1:11" x14ac:dyDescent="0.2">
      <c r="A264" s="22">
        <v>978</v>
      </c>
      <c r="B264" s="60" t="s">
        <v>1040</v>
      </c>
      <c r="C264">
        <v>0.33</v>
      </c>
      <c r="D264">
        <v>5.6</v>
      </c>
      <c r="E264" s="3" t="s">
        <v>958</v>
      </c>
      <c r="F264" s="24" t="s">
        <v>1065</v>
      </c>
      <c r="G264" s="3" t="s">
        <v>137</v>
      </c>
      <c r="H264">
        <v>3</v>
      </c>
      <c r="I264" t="s">
        <v>2359</v>
      </c>
      <c r="J264" t="s">
        <v>1346</v>
      </c>
      <c r="K264" t="s">
        <v>1344</v>
      </c>
    </row>
    <row r="265" spans="1:11" x14ac:dyDescent="0.2">
      <c r="A265" s="11">
        <v>846</v>
      </c>
      <c r="B265" s="11" t="s">
        <v>894</v>
      </c>
      <c r="C265" s="17">
        <v>0.5</v>
      </c>
      <c r="D265" s="38"/>
      <c r="E265" s="3" t="s">
        <v>958</v>
      </c>
      <c r="F265" s="10" t="s">
        <v>1062</v>
      </c>
      <c r="G265" s="10" t="s">
        <v>153</v>
      </c>
      <c r="H265">
        <v>3</v>
      </c>
      <c r="I265" t="s">
        <v>2359</v>
      </c>
      <c r="J265" t="s">
        <v>1346</v>
      </c>
      <c r="K265" t="s">
        <v>1344</v>
      </c>
    </row>
    <row r="266" spans="1:11" x14ac:dyDescent="0.2">
      <c r="A266" s="22">
        <v>651</v>
      </c>
      <c r="B266" s="11" t="s">
        <v>697</v>
      </c>
      <c r="C266" s="17">
        <v>0.5</v>
      </c>
      <c r="E266" s="3" t="s">
        <v>958</v>
      </c>
      <c r="F266" s="24">
        <v>2019</v>
      </c>
      <c r="G266" s="3" t="s">
        <v>137</v>
      </c>
      <c r="H266">
        <v>3</v>
      </c>
      <c r="I266" t="s">
        <v>2359</v>
      </c>
      <c r="J266" t="s">
        <v>1346</v>
      </c>
      <c r="K266" t="s">
        <v>1344</v>
      </c>
    </row>
    <row r="267" spans="1:11" x14ac:dyDescent="0.2">
      <c r="A267" s="22">
        <v>62</v>
      </c>
      <c r="B267" s="22" t="s">
        <v>68</v>
      </c>
      <c r="C267" s="23">
        <v>0.5</v>
      </c>
      <c r="D267" s="40"/>
      <c r="E267" s="3" t="s">
        <v>958</v>
      </c>
      <c r="F267" s="24">
        <v>2007</v>
      </c>
      <c r="G267" s="25"/>
      <c r="J267" t="s">
        <v>1346</v>
      </c>
      <c r="K267" t="s">
        <v>1344</v>
      </c>
    </row>
    <row r="268" spans="1:11" x14ac:dyDescent="0.2">
      <c r="A268" s="22">
        <v>489</v>
      </c>
      <c r="B268" s="22" t="s">
        <v>526</v>
      </c>
      <c r="C268" s="17">
        <v>0.33</v>
      </c>
      <c r="D268" s="38"/>
      <c r="E268" s="3" t="s">
        <v>2039</v>
      </c>
      <c r="F268" s="24">
        <v>2016</v>
      </c>
      <c r="G268" s="3" t="s">
        <v>137</v>
      </c>
      <c r="H268">
        <v>3</v>
      </c>
      <c r="I268" t="s">
        <v>2359</v>
      </c>
      <c r="J268" t="s">
        <v>101</v>
      </c>
      <c r="K268" t="s">
        <v>2036</v>
      </c>
    </row>
    <row r="269" spans="1:11" x14ac:dyDescent="0.2">
      <c r="A269" s="22">
        <v>533</v>
      </c>
      <c r="B269" s="11" t="s">
        <v>576</v>
      </c>
      <c r="C269" s="5">
        <v>0.33</v>
      </c>
      <c r="E269" s="3" t="s">
        <v>1241</v>
      </c>
      <c r="F269" s="24">
        <v>2017</v>
      </c>
      <c r="G269" s="3" t="s">
        <v>138</v>
      </c>
      <c r="H269">
        <v>1</v>
      </c>
      <c r="I269" t="s">
        <v>1068</v>
      </c>
      <c r="J269" t="s">
        <v>141</v>
      </c>
      <c r="K269" t="s">
        <v>1239</v>
      </c>
    </row>
    <row r="270" spans="1:11" x14ac:dyDescent="0.2">
      <c r="A270" s="22">
        <v>553</v>
      </c>
      <c r="B270" s="11" t="s">
        <v>594</v>
      </c>
      <c r="C270" s="17">
        <v>0.33</v>
      </c>
      <c r="E270" s="3" t="s">
        <v>1241</v>
      </c>
      <c r="F270" s="24">
        <v>2017</v>
      </c>
      <c r="G270" s="3" t="s">
        <v>138</v>
      </c>
      <c r="H270">
        <v>1</v>
      </c>
      <c r="I270" t="s">
        <v>1068</v>
      </c>
      <c r="J270" t="s">
        <v>141</v>
      </c>
      <c r="K270" t="s">
        <v>1239</v>
      </c>
    </row>
    <row r="271" spans="1:11" x14ac:dyDescent="0.2">
      <c r="A271" s="28">
        <v>575</v>
      </c>
      <c r="B271" s="12" t="s">
        <v>611</v>
      </c>
      <c r="C271" s="2">
        <v>0.33</v>
      </c>
      <c r="D271" s="2"/>
      <c r="E271" s="4" t="s">
        <v>1241</v>
      </c>
      <c r="F271" s="32">
        <v>2017</v>
      </c>
      <c r="G271" s="4" t="s">
        <v>153</v>
      </c>
      <c r="H271" s="3">
        <v>3</v>
      </c>
      <c r="I271" t="s">
        <v>2359</v>
      </c>
      <c r="J271" t="s">
        <v>141</v>
      </c>
      <c r="K271" t="s">
        <v>1239</v>
      </c>
    </row>
    <row r="272" spans="1:11" x14ac:dyDescent="0.2">
      <c r="A272" s="22">
        <v>594</v>
      </c>
      <c r="B272" s="22" t="s">
        <v>637</v>
      </c>
      <c r="C272" s="17">
        <v>0.33</v>
      </c>
      <c r="D272" s="38"/>
      <c r="E272" s="3" t="s">
        <v>1241</v>
      </c>
      <c r="F272" s="24">
        <v>2017</v>
      </c>
      <c r="G272" s="3" t="s">
        <v>138</v>
      </c>
      <c r="H272">
        <v>1</v>
      </c>
      <c r="I272" t="s">
        <v>1068</v>
      </c>
      <c r="J272" t="s">
        <v>141</v>
      </c>
      <c r="K272" t="s">
        <v>1239</v>
      </c>
    </row>
    <row r="273" spans="1:11" x14ac:dyDescent="0.2">
      <c r="A273">
        <v>1005</v>
      </c>
      <c r="B273" s="60" t="s">
        <v>1077</v>
      </c>
      <c r="C273">
        <v>0.5</v>
      </c>
      <c r="D273">
        <v>5.2</v>
      </c>
      <c r="E273" s="3" t="s">
        <v>958</v>
      </c>
      <c r="F273" t="s">
        <v>1069</v>
      </c>
      <c r="G273" s="3" t="s">
        <v>137</v>
      </c>
      <c r="H273">
        <v>3</v>
      </c>
      <c r="I273" t="s">
        <v>2359</v>
      </c>
      <c r="J273" t="s">
        <v>1346</v>
      </c>
      <c r="K273" t="s">
        <v>1344</v>
      </c>
    </row>
    <row r="274" spans="1:11" x14ac:dyDescent="0.2">
      <c r="A274" s="22">
        <v>345</v>
      </c>
      <c r="B274" s="11" t="s">
        <v>368</v>
      </c>
      <c r="C274" s="5">
        <v>0.5</v>
      </c>
      <c r="E274" s="3" t="s">
        <v>958</v>
      </c>
      <c r="F274" s="24">
        <v>2013</v>
      </c>
      <c r="G274" s="3" t="s">
        <v>137</v>
      </c>
      <c r="H274">
        <v>3</v>
      </c>
      <c r="I274" t="s">
        <v>2359</v>
      </c>
      <c r="J274" t="s">
        <v>1346</v>
      </c>
      <c r="K274" t="s">
        <v>1344</v>
      </c>
    </row>
    <row r="275" spans="1:11" x14ac:dyDescent="0.2">
      <c r="A275" s="22">
        <v>363</v>
      </c>
      <c r="B275" s="11" t="s">
        <v>386</v>
      </c>
      <c r="C275" s="17">
        <v>0.5</v>
      </c>
      <c r="E275" s="3" t="s">
        <v>958</v>
      </c>
      <c r="F275" s="24">
        <v>2013</v>
      </c>
      <c r="G275" s="3" t="s">
        <v>138</v>
      </c>
      <c r="H275">
        <v>1</v>
      </c>
      <c r="I275" t="s">
        <v>1068</v>
      </c>
      <c r="J275" t="s">
        <v>1346</v>
      </c>
      <c r="K275" t="s">
        <v>1344</v>
      </c>
    </row>
    <row r="276" spans="1:11" x14ac:dyDescent="0.2">
      <c r="A276" s="22">
        <v>365</v>
      </c>
      <c r="B276" s="11" t="s">
        <v>389</v>
      </c>
      <c r="C276" s="17">
        <v>0.5</v>
      </c>
      <c r="E276" s="16" t="s">
        <v>958</v>
      </c>
      <c r="F276" s="24">
        <v>2013</v>
      </c>
      <c r="G276" s="3" t="s">
        <v>153</v>
      </c>
      <c r="H276" s="3">
        <v>3</v>
      </c>
      <c r="I276" t="s">
        <v>2359</v>
      </c>
      <c r="J276" t="s">
        <v>1346</v>
      </c>
      <c r="K276" t="s">
        <v>1344</v>
      </c>
    </row>
    <row r="277" spans="1:11" x14ac:dyDescent="0.2">
      <c r="A277" s="9">
        <v>295</v>
      </c>
      <c r="B277" s="11" t="s">
        <v>316</v>
      </c>
      <c r="C277" s="3">
        <v>0.5</v>
      </c>
      <c r="D277" s="35"/>
      <c r="E277" s="16" t="s">
        <v>958</v>
      </c>
      <c r="F277" s="10">
        <v>2012</v>
      </c>
      <c r="G277" s="3" t="s">
        <v>137</v>
      </c>
      <c r="H277">
        <v>3</v>
      </c>
      <c r="I277" t="s">
        <v>2359</v>
      </c>
      <c r="J277" t="s">
        <v>1346</v>
      </c>
      <c r="K277" t="s">
        <v>1344</v>
      </c>
    </row>
    <row r="278" spans="1:11" x14ac:dyDescent="0.2">
      <c r="A278" s="22">
        <v>907</v>
      </c>
      <c r="B278" s="22" t="s">
        <v>961</v>
      </c>
      <c r="C278" s="17">
        <v>0.5</v>
      </c>
      <c r="D278" s="38">
        <v>5.0999999999999996</v>
      </c>
      <c r="E278" s="3" t="s">
        <v>958</v>
      </c>
      <c r="F278" s="24" t="s">
        <v>1064</v>
      </c>
      <c r="G278" s="3" t="s">
        <v>137</v>
      </c>
      <c r="H278" s="3">
        <v>3</v>
      </c>
      <c r="I278" t="s">
        <v>2359</v>
      </c>
      <c r="J278" t="s">
        <v>1346</v>
      </c>
      <c r="K278" t="s">
        <v>1344</v>
      </c>
    </row>
    <row r="279" spans="1:11" x14ac:dyDescent="0.2">
      <c r="A279" s="11">
        <v>852</v>
      </c>
      <c r="B279" s="11" t="s">
        <v>901</v>
      </c>
      <c r="C279" s="17">
        <v>0.5</v>
      </c>
      <c r="D279" s="38"/>
      <c r="E279" s="3" t="s">
        <v>958</v>
      </c>
      <c r="F279" s="10" t="s">
        <v>1062</v>
      </c>
      <c r="G279" s="10" t="s">
        <v>153</v>
      </c>
      <c r="H279">
        <v>3</v>
      </c>
      <c r="I279" t="s">
        <v>2359</v>
      </c>
      <c r="J279" t="s">
        <v>1346</v>
      </c>
      <c r="K279" t="s">
        <v>1344</v>
      </c>
    </row>
    <row r="280" spans="1:11" x14ac:dyDescent="0.2">
      <c r="A280">
        <v>1042</v>
      </c>
      <c r="B280" s="60" t="s">
        <v>1118</v>
      </c>
      <c r="C280">
        <v>0.5</v>
      </c>
      <c r="D280">
        <v>4.9000000000000004</v>
      </c>
      <c r="E280" s="3" t="s">
        <v>958</v>
      </c>
      <c r="F280" t="s">
        <v>1069</v>
      </c>
      <c r="G280" s="3">
        <v>0</v>
      </c>
      <c r="H280">
        <v>2</v>
      </c>
      <c r="I280" t="s">
        <v>2360</v>
      </c>
      <c r="J280" t="s">
        <v>1346</v>
      </c>
      <c r="K280" t="s">
        <v>1344</v>
      </c>
    </row>
    <row r="281" spans="1:11" x14ac:dyDescent="0.2">
      <c r="A281" s="11">
        <v>7</v>
      </c>
      <c r="B281" s="60" t="s">
        <v>12</v>
      </c>
      <c r="C281" s="17">
        <v>0.5</v>
      </c>
      <c r="D281" s="38"/>
      <c r="E281" s="16" t="s">
        <v>958</v>
      </c>
      <c r="F281" s="10">
        <v>2005</v>
      </c>
      <c r="G281" s="10"/>
      <c r="J281" t="s">
        <v>1346</v>
      </c>
      <c r="K281" t="s">
        <v>1344</v>
      </c>
    </row>
    <row r="282" spans="1:11" x14ac:dyDescent="0.2">
      <c r="A282" s="11">
        <v>848</v>
      </c>
      <c r="B282" s="60" t="s">
        <v>897</v>
      </c>
      <c r="C282" s="17">
        <v>0.33</v>
      </c>
      <c r="D282" s="38"/>
      <c r="E282" s="3" t="s">
        <v>958</v>
      </c>
      <c r="F282" s="10" t="s">
        <v>1062</v>
      </c>
      <c r="G282" s="10" t="s">
        <v>153</v>
      </c>
      <c r="H282" s="3">
        <v>3</v>
      </c>
      <c r="I282" t="s">
        <v>2359</v>
      </c>
      <c r="J282" t="s">
        <v>1346</v>
      </c>
      <c r="K282" t="s">
        <v>1344</v>
      </c>
    </row>
    <row r="283" spans="1:11" x14ac:dyDescent="0.2">
      <c r="A283" s="22">
        <v>937</v>
      </c>
      <c r="B283" s="11" t="s">
        <v>993</v>
      </c>
      <c r="C283" s="5">
        <v>0.5</v>
      </c>
      <c r="D283">
        <v>5.5</v>
      </c>
      <c r="E283" s="3" t="s">
        <v>958</v>
      </c>
      <c r="F283" s="24" t="s">
        <v>1064</v>
      </c>
      <c r="G283" s="3" t="s">
        <v>153</v>
      </c>
      <c r="H283" s="3">
        <v>3</v>
      </c>
      <c r="I283" t="s">
        <v>2359</v>
      </c>
      <c r="J283" t="s">
        <v>1346</v>
      </c>
      <c r="K283" t="s">
        <v>1344</v>
      </c>
    </row>
    <row r="284" spans="1:11" x14ac:dyDescent="0.2">
      <c r="A284" s="22">
        <v>923</v>
      </c>
      <c r="B284" s="11" t="s">
        <v>979</v>
      </c>
      <c r="C284" s="17">
        <v>0.5</v>
      </c>
      <c r="D284">
        <v>5.5</v>
      </c>
      <c r="E284" s="3" t="s">
        <v>958</v>
      </c>
      <c r="F284" s="24" t="s">
        <v>1064</v>
      </c>
      <c r="G284" s="3" t="s">
        <v>138</v>
      </c>
      <c r="H284">
        <v>1</v>
      </c>
      <c r="I284" t="s">
        <v>1068</v>
      </c>
      <c r="J284" t="s">
        <v>1346</v>
      </c>
      <c r="K284" t="s">
        <v>1344</v>
      </c>
    </row>
    <row r="285" spans="1:11" x14ac:dyDescent="0.2">
      <c r="A285">
        <v>1049</v>
      </c>
      <c r="B285" s="60" t="s">
        <v>1125</v>
      </c>
      <c r="C285">
        <v>0.5</v>
      </c>
      <c r="D285">
        <v>4.8</v>
      </c>
      <c r="E285" s="3" t="s">
        <v>958</v>
      </c>
      <c r="F285" t="s">
        <v>1069</v>
      </c>
      <c r="G285" s="3">
        <v>0</v>
      </c>
      <c r="H285">
        <v>2</v>
      </c>
      <c r="I285" t="s">
        <v>2360</v>
      </c>
      <c r="J285" t="s">
        <v>1346</v>
      </c>
      <c r="K285" t="s">
        <v>1344</v>
      </c>
    </row>
    <row r="286" spans="1:11" x14ac:dyDescent="0.2">
      <c r="A286" s="22">
        <v>426</v>
      </c>
      <c r="B286" s="22" t="s">
        <v>450</v>
      </c>
      <c r="C286" s="16">
        <v>0.3</v>
      </c>
      <c r="D286" s="37"/>
      <c r="E286" s="16" t="s">
        <v>2091</v>
      </c>
      <c r="F286" s="24">
        <v>2014</v>
      </c>
      <c r="G286" s="21" t="s">
        <v>153</v>
      </c>
      <c r="H286" s="3">
        <v>3</v>
      </c>
      <c r="I286" t="s">
        <v>2359</v>
      </c>
      <c r="J286" t="s">
        <v>94</v>
      </c>
      <c r="K286" t="s">
        <v>2089</v>
      </c>
    </row>
    <row r="287" spans="1:11" x14ac:dyDescent="0.2">
      <c r="A287" s="9">
        <v>266</v>
      </c>
      <c r="B287" s="11" t="s">
        <v>285</v>
      </c>
      <c r="C287" s="5">
        <v>0.3</v>
      </c>
      <c r="D287" s="35"/>
      <c r="E287" s="3" t="s">
        <v>2091</v>
      </c>
      <c r="F287" s="10">
        <v>2011</v>
      </c>
      <c r="J287" t="s">
        <v>94</v>
      </c>
      <c r="K287" t="s">
        <v>2089</v>
      </c>
    </row>
    <row r="288" spans="1:11" x14ac:dyDescent="0.2">
      <c r="A288" s="22">
        <v>647</v>
      </c>
      <c r="B288" s="11" t="s">
        <v>693</v>
      </c>
      <c r="C288" s="17">
        <v>0.5</v>
      </c>
      <c r="D288" s="11"/>
      <c r="E288" s="3" t="s">
        <v>958</v>
      </c>
      <c r="F288" s="24">
        <v>2018</v>
      </c>
      <c r="G288" s="3" t="s">
        <v>137</v>
      </c>
      <c r="H288">
        <v>3</v>
      </c>
      <c r="I288" t="s">
        <v>2359</v>
      </c>
      <c r="J288" t="s">
        <v>1346</v>
      </c>
      <c r="K288" t="s">
        <v>1344</v>
      </c>
    </row>
    <row r="289" spans="1:11" x14ac:dyDescent="0.2">
      <c r="A289" s="22">
        <v>600</v>
      </c>
      <c r="B289" s="22" t="s">
        <v>644</v>
      </c>
      <c r="C289" s="17">
        <v>0.5</v>
      </c>
      <c r="D289" s="38"/>
      <c r="E289" s="3" t="s">
        <v>958</v>
      </c>
      <c r="F289" s="24">
        <v>2018</v>
      </c>
      <c r="G289" s="3" t="s">
        <v>137</v>
      </c>
      <c r="H289">
        <v>3</v>
      </c>
      <c r="I289" t="s">
        <v>2359</v>
      </c>
      <c r="J289" t="s">
        <v>1346</v>
      </c>
      <c r="K289" t="s">
        <v>1344</v>
      </c>
    </row>
    <row r="290" spans="1:11" x14ac:dyDescent="0.2">
      <c r="A290" s="22">
        <v>98</v>
      </c>
      <c r="B290" s="11" t="s">
        <v>102</v>
      </c>
      <c r="C290" s="17">
        <v>0.5</v>
      </c>
      <c r="D290" s="34"/>
      <c r="E290" s="3" t="s">
        <v>2039</v>
      </c>
      <c r="F290" s="24">
        <v>2008</v>
      </c>
      <c r="J290" t="s">
        <v>101</v>
      </c>
      <c r="K290" t="s">
        <v>2036</v>
      </c>
    </row>
    <row r="291" spans="1:11" x14ac:dyDescent="0.2">
      <c r="A291">
        <v>1057</v>
      </c>
      <c r="B291" s="60" t="s">
        <v>2317</v>
      </c>
      <c r="C291">
        <v>0.5</v>
      </c>
      <c r="D291">
        <v>5.4</v>
      </c>
      <c r="E291" s="3" t="s">
        <v>958</v>
      </c>
      <c r="F291" t="s">
        <v>2315</v>
      </c>
      <c r="G291" s="3" t="s">
        <v>137</v>
      </c>
      <c r="H291">
        <v>3</v>
      </c>
      <c r="I291" t="s">
        <v>2359</v>
      </c>
      <c r="J291" t="s">
        <v>1346</v>
      </c>
      <c r="K291" t="s">
        <v>1344</v>
      </c>
    </row>
    <row r="292" spans="1:11" x14ac:dyDescent="0.2">
      <c r="A292" s="22">
        <v>422</v>
      </c>
      <c r="B292" s="11" t="s">
        <v>447</v>
      </c>
      <c r="C292" s="17">
        <v>0.5</v>
      </c>
      <c r="D292" s="11"/>
      <c r="E292" s="3" t="s">
        <v>958</v>
      </c>
      <c r="F292" s="24">
        <v>2014</v>
      </c>
      <c r="G292" s="3" t="s">
        <v>137</v>
      </c>
      <c r="H292">
        <v>3</v>
      </c>
      <c r="I292" t="s">
        <v>2359</v>
      </c>
      <c r="J292" t="s">
        <v>1346</v>
      </c>
      <c r="K292" t="s">
        <v>1344</v>
      </c>
    </row>
    <row r="293" spans="1:11" x14ac:dyDescent="0.2">
      <c r="A293" s="22">
        <v>608</v>
      </c>
      <c r="B293" s="11" t="s">
        <v>652</v>
      </c>
      <c r="C293" s="5">
        <v>0.5</v>
      </c>
      <c r="E293" s="3" t="s">
        <v>958</v>
      </c>
      <c r="F293" s="24">
        <v>2018</v>
      </c>
      <c r="G293" s="3" t="s">
        <v>137</v>
      </c>
      <c r="H293" s="3">
        <v>3</v>
      </c>
      <c r="I293" t="s">
        <v>2359</v>
      </c>
      <c r="J293" t="s">
        <v>1346</v>
      </c>
      <c r="K293" t="s">
        <v>1344</v>
      </c>
    </row>
    <row r="294" spans="1:11" x14ac:dyDescent="0.2">
      <c r="A294" s="22">
        <v>609</v>
      </c>
      <c r="B294" s="11" t="s">
        <v>653</v>
      </c>
      <c r="C294" s="17">
        <v>0.33</v>
      </c>
      <c r="D294" s="34"/>
      <c r="E294" s="3" t="s">
        <v>958</v>
      </c>
      <c r="F294" s="24">
        <v>2018</v>
      </c>
      <c r="G294" s="3" t="s">
        <v>138</v>
      </c>
      <c r="H294">
        <v>1</v>
      </c>
      <c r="I294" t="s">
        <v>1068</v>
      </c>
      <c r="J294" t="s">
        <v>1346</v>
      </c>
      <c r="K294" t="s">
        <v>1344</v>
      </c>
    </row>
    <row r="295" spans="1:11" x14ac:dyDescent="0.2">
      <c r="A295" s="22">
        <v>379</v>
      </c>
      <c r="B295" s="22" t="s">
        <v>404</v>
      </c>
      <c r="C295" s="5">
        <v>0.5</v>
      </c>
      <c r="D295" s="35"/>
      <c r="E295" s="3" t="s">
        <v>958</v>
      </c>
      <c r="F295" s="24">
        <v>2014</v>
      </c>
      <c r="G295" s="21" t="s">
        <v>137</v>
      </c>
      <c r="H295">
        <v>3</v>
      </c>
      <c r="I295" t="s">
        <v>2359</v>
      </c>
      <c r="J295" t="s">
        <v>1346</v>
      </c>
      <c r="K295" t="s">
        <v>1344</v>
      </c>
    </row>
    <row r="296" spans="1:11" x14ac:dyDescent="0.2">
      <c r="A296">
        <v>1090</v>
      </c>
      <c r="B296" s="60" t="s">
        <v>2350</v>
      </c>
      <c r="C296">
        <v>0.5</v>
      </c>
      <c r="D296">
        <v>5.3</v>
      </c>
      <c r="E296" s="3" t="s">
        <v>958</v>
      </c>
      <c r="F296" t="s">
        <v>2315</v>
      </c>
      <c r="G296" s="3" t="s">
        <v>137</v>
      </c>
      <c r="H296">
        <v>3</v>
      </c>
      <c r="I296" t="s">
        <v>2359</v>
      </c>
      <c r="J296" t="s">
        <v>1346</v>
      </c>
      <c r="K296" t="s">
        <v>1344</v>
      </c>
    </row>
    <row r="297" spans="1:11" x14ac:dyDescent="0.2">
      <c r="A297" s="22">
        <v>130</v>
      </c>
      <c r="B297" s="22" t="s">
        <v>174</v>
      </c>
      <c r="C297" s="23">
        <v>0.5</v>
      </c>
      <c r="D297" s="40"/>
      <c r="E297" s="21" t="s">
        <v>958</v>
      </c>
      <c r="F297" s="24">
        <v>2009</v>
      </c>
      <c r="G297" s="21" t="s">
        <v>137</v>
      </c>
      <c r="H297">
        <v>3</v>
      </c>
      <c r="I297" t="s">
        <v>2359</v>
      </c>
      <c r="J297" t="s">
        <v>1346</v>
      </c>
      <c r="K297" t="s">
        <v>1344</v>
      </c>
    </row>
    <row r="298" spans="1:11" x14ac:dyDescent="0.2">
      <c r="A298" s="22">
        <v>805</v>
      </c>
      <c r="B298" s="11" t="s">
        <v>855</v>
      </c>
      <c r="C298" s="17">
        <v>0.5</v>
      </c>
      <c r="E298" s="16" t="s">
        <v>1683</v>
      </c>
      <c r="F298" s="24" t="s">
        <v>1062</v>
      </c>
      <c r="G298" s="3" t="s">
        <v>153</v>
      </c>
      <c r="H298">
        <v>3</v>
      </c>
      <c r="I298" t="s">
        <v>2359</v>
      </c>
      <c r="J298" t="s">
        <v>768</v>
      </c>
      <c r="K298" t="s">
        <v>1682</v>
      </c>
    </row>
    <row r="299" spans="1:11" x14ac:dyDescent="0.2">
      <c r="A299" s="9">
        <v>797</v>
      </c>
      <c r="B299" s="11" t="s">
        <v>847</v>
      </c>
      <c r="C299" s="7">
        <v>1</v>
      </c>
      <c r="D299" s="37"/>
      <c r="E299" s="16" t="s">
        <v>971</v>
      </c>
      <c r="F299" s="10" t="s">
        <v>1061</v>
      </c>
      <c r="G299" s="16" t="s">
        <v>138</v>
      </c>
      <c r="H299" s="3">
        <v>1</v>
      </c>
      <c r="I299" t="s">
        <v>1068</v>
      </c>
      <c r="J299" t="s">
        <v>905</v>
      </c>
      <c r="K299" t="s">
        <v>1335</v>
      </c>
    </row>
    <row r="300" spans="1:11" x14ac:dyDescent="0.2">
      <c r="A300" s="22">
        <v>856</v>
      </c>
      <c r="B300" s="22" t="s">
        <v>909</v>
      </c>
      <c r="C300" s="17">
        <v>1</v>
      </c>
      <c r="D300" s="38"/>
      <c r="E300" s="3" t="s">
        <v>971</v>
      </c>
      <c r="F300" s="24" t="s">
        <v>1062</v>
      </c>
      <c r="G300" s="3" t="s">
        <v>137</v>
      </c>
      <c r="H300">
        <v>3</v>
      </c>
      <c r="I300" t="s">
        <v>2359</v>
      </c>
      <c r="J300" t="s">
        <v>905</v>
      </c>
      <c r="K300" t="s">
        <v>1335</v>
      </c>
    </row>
    <row r="301" spans="1:11" x14ac:dyDescent="0.2">
      <c r="A301">
        <v>1081</v>
      </c>
      <c r="B301" s="60" t="s">
        <v>2340</v>
      </c>
      <c r="C301">
        <v>0.5</v>
      </c>
      <c r="D301">
        <v>5</v>
      </c>
      <c r="E301" s="3" t="s">
        <v>2341</v>
      </c>
      <c r="F301" t="s">
        <v>2315</v>
      </c>
      <c r="G301" s="3" t="s">
        <v>137</v>
      </c>
      <c r="H301">
        <v>3</v>
      </c>
      <c r="I301" t="s">
        <v>2359</v>
      </c>
      <c r="J301" t="s">
        <v>639</v>
      </c>
      <c r="K301" t="s">
        <v>2041</v>
      </c>
    </row>
    <row r="302" spans="1:11" x14ac:dyDescent="0.2">
      <c r="A302">
        <v>1093</v>
      </c>
      <c r="B302" s="60" t="s">
        <v>2353</v>
      </c>
      <c r="C302">
        <v>0.5</v>
      </c>
      <c r="D302">
        <v>5.2</v>
      </c>
      <c r="E302" s="3" t="s">
        <v>2341</v>
      </c>
      <c r="F302" t="s">
        <v>2315</v>
      </c>
      <c r="G302" s="3">
        <v>0</v>
      </c>
      <c r="H302">
        <v>2</v>
      </c>
      <c r="I302" t="s">
        <v>2360</v>
      </c>
      <c r="J302" t="s">
        <v>639</v>
      </c>
      <c r="K302" t="s">
        <v>2041</v>
      </c>
    </row>
    <row r="303" spans="1:11" x14ac:dyDescent="0.2">
      <c r="A303" s="22">
        <v>178</v>
      </c>
      <c r="B303" s="11" t="s">
        <v>243</v>
      </c>
      <c r="C303" s="17">
        <v>0.5</v>
      </c>
      <c r="D303" s="34"/>
      <c r="E303" s="3" t="s">
        <v>2341</v>
      </c>
      <c r="F303" s="24">
        <v>2010</v>
      </c>
      <c r="G303" s="3" t="s">
        <v>153</v>
      </c>
      <c r="H303" s="3">
        <v>3</v>
      </c>
      <c r="I303" t="s">
        <v>2359</v>
      </c>
      <c r="J303" t="s">
        <v>639</v>
      </c>
      <c r="K303" t="s">
        <v>2041</v>
      </c>
    </row>
    <row r="304" spans="1:11" x14ac:dyDescent="0.2">
      <c r="A304">
        <v>1032</v>
      </c>
      <c r="B304" s="60" t="s">
        <v>1106</v>
      </c>
      <c r="C304">
        <v>0.33</v>
      </c>
      <c r="D304">
        <v>5.2</v>
      </c>
      <c r="E304" s="3" t="s">
        <v>1318</v>
      </c>
      <c r="F304" t="s">
        <v>1069</v>
      </c>
      <c r="G304" s="3" t="s">
        <v>137</v>
      </c>
      <c r="H304">
        <v>3</v>
      </c>
      <c r="I304" t="s">
        <v>2359</v>
      </c>
      <c r="J304" t="s">
        <v>639</v>
      </c>
      <c r="K304" t="s">
        <v>2041</v>
      </c>
    </row>
    <row r="305" spans="1:11" x14ac:dyDescent="0.2">
      <c r="A305">
        <v>1012</v>
      </c>
      <c r="B305" s="60" t="s">
        <v>1084</v>
      </c>
      <c r="C305">
        <v>0.33</v>
      </c>
      <c r="D305">
        <v>4.8</v>
      </c>
      <c r="E305" s="3" t="s">
        <v>1318</v>
      </c>
      <c r="F305" t="s">
        <v>1069</v>
      </c>
      <c r="G305" s="3" t="s">
        <v>137</v>
      </c>
      <c r="H305">
        <v>3</v>
      </c>
      <c r="I305" t="s">
        <v>2359</v>
      </c>
      <c r="J305" t="s">
        <v>639</v>
      </c>
      <c r="K305" t="s">
        <v>2041</v>
      </c>
    </row>
    <row r="306" spans="1:11" x14ac:dyDescent="0.2">
      <c r="A306" s="22">
        <v>352</v>
      </c>
      <c r="B306" s="60" t="s">
        <v>375</v>
      </c>
      <c r="C306" s="17">
        <v>0.33</v>
      </c>
      <c r="D306" s="38"/>
      <c r="E306" s="3" t="s">
        <v>1570</v>
      </c>
      <c r="F306" s="24">
        <v>2013</v>
      </c>
      <c r="G306" s="3" t="s">
        <v>153</v>
      </c>
      <c r="H306" s="3">
        <v>3</v>
      </c>
      <c r="I306" t="s">
        <v>2359</v>
      </c>
      <c r="J306" t="s">
        <v>85</v>
      </c>
      <c r="K306" t="s">
        <v>1568</v>
      </c>
    </row>
    <row r="307" spans="1:11" x14ac:dyDescent="0.2">
      <c r="A307" s="22">
        <v>480</v>
      </c>
      <c r="B307" s="22" t="s">
        <v>518</v>
      </c>
      <c r="C307" s="17">
        <v>0.65</v>
      </c>
      <c r="D307" s="38"/>
      <c r="E307" s="16" t="s">
        <v>956</v>
      </c>
      <c r="F307" s="24">
        <v>2016</v>
      </c>
      <c r="G307" s="16" t="s">
        <v>138</v>
      </c>
      <c r="H307">
        <v>1</v>
      </c>
      <c r="I307" t="s">
        <v>1068</v>
      </c>
      <c r="J307" t="s">
        <v>152</v>
      </c>
      <c r="K307" t="s">
        <v>1410</v>
      </c>
    </row>
    <row r="308" spans="1:11" x14ac:dyDescent="0.2">
      <c r="A308" s="22">
        <v>131</v>
      </c>
      <c r="B308" s="11" t="s">
        <v>143</v>
      </c>
      <c r="C308" s="17">
        <v>0.65</v>
      </c>
      <c r="E308" s="3" t="s">
        <v>956</v>
      </c>
      <c r="F308" s="24">
        <v>2009</v>
      </c>
      <c r="G308" s="3" t="s">
        <v>138</v>
      </c>
      <c r="H308">
        <v>1</v>
      </c>
      <c r="I308" t="s">
        <v>1068</v>
      </c>
      <c r="J308" t="s">
        <v>152</v>
      </c>
      <c r="K308" t="s">
        <v>1410</v>
      </c>
    </row>
    <row r="309" spans="1:11" x14ac:dyDescent="0.2">
      <c r="A309">
        <v>934</v>
      </c>
      <c r="B309" s="60" t="s">
        <v>990</v>
      </c>
      <c r="C309" s="3">
        <v>0.5</v>
      </c>
      <c r="D309" s="35">
        <v>4.9000000000000004</v>
      </c>
      <c r="E309" s="16" t="s">
        <v>958</v>
      </c>
      <c r="F309" s="3" t="s">
        <v>1064</v>
      </c>
      <c r="G309" s="3" t="s">
        <v>153</v>
      </c>
      <c r="H309" s="3">
        <v>3</v>
      </c>
      <c r="I309" t="s">
        <v>2359</v>
      </c>
      <c r="J309" t="s">
        <v>1346</v>
      </c>
      <c r="K309" t="s">
        <v>1344</v>
      </c>
    </row>
    <row r="310" spans="1:11" x14ac:dyDescent="0.2">
      <c r="A310" s="22">
        <v>936</v>
      </c>
      <c r="B310" s="11" t="s">
        <v>992</v>
      </c>
      <c r="C310" s="17">
        <v>0.5</v>
      </c>
      <c r="D310">
        <v>4.9000000000000004</v>
      </c>
      <c r="E310" s="3" t="s">
        <v>958</v>
      </c>
      <c r="F310" s="24" t="s">
        <v>1064</v>
      </c>
      <c r="G310" s="3" t="s">
        <v>153</v>
      </c>
      <c r="H310" s="3">
        <v>3</v>
      </c>
      <c r="I310" t="s">
        <v>2359</v>
      </c>
      <c r="J310" t="s">
        <v>1346</v>
      </c>
      <c r="K310" t="s">
        <v>1344</v>
      </c>
    </row>
    <row r="311" spans="1:11" x14ac:dyDescent="0.2">
      <c r="A311" s="22">
        <v>812</v>
      </c>
      <c r="B311" s="60" t="s">
        <v>862</v>
      </c>
      <c r="C311" s="17">
        <v>0.33</v>
      </c>
      <c r="E311" s="16" t="s">
        <v>958</v>
      </c>
      <c r="F311" s="24" t="s">
        <v>1062</v>
      </c>
      <c r="G311" s="3" t="s">
        <v>153</v>
      </c>
      <c r="H311" s="3">
        <v>3</v>
      </c>
      <c r="I311" t="s">
        <v>2359</v>
      </c>
      <c r="J311" t="s">
        <v>1346</v>
      </c>
      <c r="K311" t="s">
        <v>1344</v>
      </c>
    </row>
    <row r="312" spans="1:11" x14ac:dyDescent="0.2">
      <c r="A312" s="22">
        <v>995</v>
      </c>
      <c r="B312" s="11" t="s">
        <v>1060</v>
      </c>
      <c r="C312" s="17">
        <v>0.33</v>
      </c>
      <c r="D312" s="11">
        <v>6.9</v>
      </c>
      <c r="E312" s="3" t="s">
        <v>958</v>
      </c>
      <c r="F312" s="24" t="s">
        <v>1065</v>
      </c>
      <c r="G312" s="3" t="s">
        <v>137</v>
      </c>
      <c r="H312">
        <v>3</v>
      </c>
      <c r="I312" t="s">
        <v>2359</v>
      </c>
      <c r="J312" t="s">
        <v>1346</v>
      </c>
      <c r="K312" t="s">
        <v>1344</v>
      </c>
    </row>
    <row r="313" spans="1:11" x14ac:dyDescent="0.2">
      <c r="A313" s="9">
        <v>984</v>
      </c>
      <c r="B313" s="60" t="s">
        <v>1047</v>
      </c>
      <c r="C313" s="5">
        <v>0.33</v>
      </c>
      <c r="D313" s="35">
        <v>4.5999999999999996</v>
      </c>
      <c r="E313" s="3" t="s">
        <v>958</v>
      </c>
      <c r="F313" s="10" t="s">
        <v>1065</v>
      </c>
      <c r="G313" s="3">
        <v>0</v>
      </c>
      <c r="H313">
        <v>2</v>
      </c>
      <c r="I313" t="s">
        <v>2360</v>
      </c>
      <c r="J313" t="s">
        <v>1346</v>
      </c>
      <c r="K313" t="s">
        <v>1344</v>
      </c>
    </row>
    <row r="314" spans="1:11" x14ac:dyDescent="0.2">
      <c r="A314" s="2">
        <v>1062</v>
      </c>
      <c r="B314" s="12" t="s">
        <v>2322</v>
      </c>
      <c r="C314" s="2">
        <v>0.5</v>
      </c>
      <c r="D314" s="2">
        <v>4.8</v>
      </c>
      <c r="E314" s="4" t="s">
        <v>958</v>
      </c>
      <c r="F314" s="2" t="s">
        <v>2315</v>
      </c>
      <c r="G314" s="4">
        <v>0</v>
      </c>
      <c r="H314">
        <v>2</v>
      </c>
      <c r="I314" t="s">
        <v>2360</v>
      </c>
      <c r="J314" t="s">
        <v>1346</v>
      </c>
      <c r="K314" t="s">
        <v>1344</v>
      </c>
    </row>
    <row r="315" spans="1:11" x14ac:dyDescent="0.2">
      <c r="A315" s="22">
        <v>758</v>
      </c>
      <c r="B315" s="22" t="s">
        <v>808</v>
      </c>
      <c r="C315" s="17">
        <v>0.5</v>
      </c>
      <c r="D315" s="38"/>
      <c r="E315" s="16" t="s">
        <v>958</v>
      </c>
      <c r="F315" s="24" t="s">
        <v>1061</v>
      </c>
      <c r="G315" s="16" t="s">
        <v>137</v>
      </c>
      <c r="H315">
        <v>3</v>
      </c>
      <c r="I315" t="s">
        <v>2359</v>
      </c>
      <c r="J315" t="s">
        <v>1346</v>
      </c>
      <c r="K315" t="s">
        <v>1344</v>
      </c>
    </row>
    <row r="316" spans="1:11" x14ac:dyDescent="0.2">
      <c r="A316" s="22">
        <v>904</v>
      </c>
      <c r="B316" s="22" t="s">
        <v>957</v>
      </c>
      <c r="C316" s="3">
        <v>0.5</v>
      </c>
      <c r="D316" s="35">
        <v>4.9000000000000004</v>
      </c>
      <c r="E316" s="3" t="s">
        <v>958</v>
      </c>
      <c r="F316" s="24" t="s">
        <v>1064</v>
      </c>
      <c r="G316" s="3" t="s">
        <v>153</v>
      </c>
      <c r="H316">
        <v>3</v>
      </c>
      <c r="I316" t="s">
        <v>2359</v>
      </c>
      <c r="J316" t="s">
        <v>1346</v>
      </c>
      <c r="K316" t="s">
        <v>1344</v>
      </c>
    </row>
    <row r="317" spans="1:11" x14ac:dyDescent="0.2">
      <c r="A317" s="22">
        <v>179</v>
      </c>
      <c r="B317" s="11" t="s">
        <v>224</v>
      </c>
      <c r="C317" s="17">
        <v>0.33</v>
      </c>
      <c r="D317" s="34"/>
      <c r="E317" s="3" t="s">
        <v>958</v>
      </c>
      <c r="F317" s="24">
        <v>2010</v>
      </c>
      <c r="G317" s="3" t="s">
        <v>137</v>
      </c>
      <c r="H317">
        <v>3</v>
      </c>
      <c r="I317" t="s">
        <v>2359</v>
      </c>
      <c r="J317" t="s">
        <v>1346</v>
      </c>
      <c r="K317" t="s">
        <v>1344</v>
      </c>
    </row>
    <row r="318" spans="1:11" x14ac:dyDescent="0.2">
      <c r="A318" s="22">
        <v>440</v>
      </c>
      <c r="B318" s="11" t="s">
        <v>468</v>
      </c>
      <c r="C318" s="17">
        <v>0.33</v>
      </c>
      <c r="D318" s="11"/>
      <c r="E318" s="16" t="s">
        <v>958</v>
      </c>
      <c r="F318" s="24">
        <v>2015</v>
      </c>
      <c r="G318" s="16" t="s">
        <v>137</v>
      </c>
      <c r="H318">
        <v>3</v>
      </c>
      <c r="I318" t="s">
        <v>2359</v>
      </c>
      <c r="J318" t="s">
        <v>1346</v>
      </c>
      <c r="K318" t="s">
        <v>1344</v>
      </c>
    </row>
    <row r="319" spans="1:11" x14ac:dyDescent="0.2">
      <c r="A319" s="22">
        <v>472</v>
      </c>
      <c r="B319" s="11" t="s">
        <v>510</v>
      </c>
      <c r="C319" s="17">
        <v>0.5</v>
      </c>
      <c r="D319">
        <v>4.8</v>
      </c>
      <c r="E319" s="16" t="s">
        <v>958</v>
      </c>
      <c r="F319" s="24">
        <v>2015</v>
      </c>
      <c r="G319" s="3" t="s">
        <v>137</v>
      </c>
      <c r="H319">
        <v>3</v>
      </c>
      <c r="I319" t="s">
        <v>2359</v>
      </c>
      <c r="J319" t="s">
        <v>1346</v>
      </c>
      <c r="K319" t="s">
        <v>1344</v>
      </c>
    </row>
    <row r="320" spans="1:11" x14ac:dyDescent="0.2">
      <c r="A320" s="22">
        <v>982</v>
      </c>
      <c r="B320" s="11" t="s">
        <v>1045</v>
      </c>
      <c r="C320" s="17">
        <v>0.33</v>
      </c>
      <c r="D320">
        <v>4.7</v>
      </c>
      <c r="E320" s="3" t="s">
        <v>958</v>
      </c>
      <c r="F320" s="24" t="s">
        <v>1065</v>
      </c>
      <c r="G320" s="3" t="s">
        <v>137</v>
      </c>
      <c r="H320">
        <v>3</v>
      </c>
      <c r="I320" t="s">
        <v>2359</v>
      </c>
      <c r="J320" t="s">
        <v>1346</v>
      </c>
      <c r="K320" t="s">
        <v>1344</v>
      </c>
    </row>
    <row r="321" spans="1:11" x14ac:dyDescent="0.2">
      <c r="A321" s="22">
        <v>727</v>
      </c>
      <c r="B321" s="11" t="s">
        <v>776</v>
      </c>
      <c r="C321" s="17">
        <v>0.5</v>
      </c>
      <c r="D321">
        <v>4.8</v>
      </c>
      <c r="E321" s="3" t="s">
        <v>958</v>
      </c>
      <c r="F321" s="24">
        <v>2020</v>
      </c>
      <c r="G321" s="3" t="s">
        <v>153</v>
      </c>
      <c r="H321">
        <v>3</v>
      </c>
      <c r="I321" t="s">
        <v>2359</v>
      </c>
      <c r="J321" t="s">
        <v>1346</v>
      </c>
      <c r="K321" t="s">
        <v>1344</v>
      </c>
    </row>
    <row r="322" spans="1:11" x14ac:dyDescent="0.2">
      <c r="A322" s="22">
        <v>725</v>
      </c>
      <c r="B322" s="11" t="s">
        <v>774</v>
      </c>
      <c r="C322" s="17">
        <v>0.5</v>
      </c>
      <c r="D322" s="9">
        <v>4.7</v>
      </c>
      <c r="E322" s="16" t="s">
        <v>958</v>
      </c>
      <c r="F322" s="24">
        <v>2020</v>
      </c>
      <c r="G322" s="16" t="s">
        <v>153</v>
      </c>
      <c r="H322" s="3">
        <v>3</v>
      </c>
      <c r="I322" t="s">
        <v>2359</v>
      </c>
      <c r="J322" t="s">
        <v>1346</v>
      </c>
      <c r="K322" t="s">
        <v>1344</v>
      </c>
    </row>
    <row r="323" spans="1:11" x14ac:dyDescent="0.2">
      <c r="A323" s="22">
        <v>831</v>
      </c>
      <c r="B323" s="11" t="s">
        <v>880</v>
      </c>
      <c r="C323" s="17">
        <v>0.5</v>
      </c>
      <c r="E323" s="3" t="s">
        <v>958</v>
      </c>
      <c r="F323" s="24" t="s">
        <v>1062</v>
      </c>
      <c r="G323" s="3" t="s">
        <v>137</v>
      </c>
      <c r="H323">
        <v>3</v>
      </c>
      <c r="I323" t="s">
        <v>2359</v>
      </c>
      <c r="J323" t="s">
        <v>1346</v>
      </c>
      <c r="K323" t="s">
        <v>1344</v>
      </c>
    </row>
    <row r="324" spans="1:11" x14ac:dyDescent="0.2">
      <c r="A324" s="22">
        <v>279</v>
      </c>
      <c r="B324" s="11" t="s">
        <v>299</v>
      </c>
      <c r="C324" s="17">
        <v>0.5</v>
      </c>
      <c r="E324" s="3" t="s">
        <v>1466</v>
      </c>
      <c r="F324" s="24">
        <v>2012</v>
      </c>
      <c r="G324" s="3" t="s">
        <v>137</v>
      </c>
      <c r="H324">
        <v>3</v>
      </c>
      <c r="I324" t="s">
        <v>2359</v>
      </c>
      <c r="J324" t="s">
        <v>783</v>
      </c>
      <c r="K324" t="s">
        <v>1465</v>
      </c>
    </row>
    <row r="325" spans="1:11" x14ac:dyDescent="0.2">
      <c r="A325" s="11">
        <v>99</v>
      </c>
      <c r="B325" s="60" t="s">
        <v>132</v>
      </c>
      <c r="C325" s="17">
        <v>0.33</v>
      </c>
      <c r="D325" s="38"/>
      <c r="E325" s="16" t="s">
        <v>958</v>
      </c>
      <c r="F325" s="10">
        <v>2008</v>
      </c>
      <c r="G325" s="10"/>
      <c r="J325" t="s">
        <v>1346</v>
      </c>
      <c r="K325" t="s">
        <v>1344</v>
      </c>
    </row>
    <row r="326" spans="1:11" x14ac:dyDescent="0.2">
      <c r="A326" s="22">
        <v>100</v>
      </c>
      <c r="B326" s="22" t="s">
        <v>98</v>
      </c>
      <c r="C326" s="17">
        <v>0.3</v>
      </c>
      <c r="D326" s="38"/>
      <c r="E326" s="3" t="s">
        <v>958</v>
      </c>
      <c r="F326" s="24">
        <v>2008</v>
      </c>
      <c r="J326" t="s">
        <v>1346</v>
      </c>
      <c r="K326" t="s">
        <v>1344</v>
      </c>
    </row>
    <row r="327" spans="1:11" x14ac:dyDescent="0.2">
      <c r="A327" s="22">
        <v>180</v>
      </c>
      <c r="B327" s="11" t="s">
        <v>201</v>
      </c>
      <c r="C327" s="17">
        <v>0.3</v>
      </c>
      <c r="D327" s="34"/>
      <c r="E327" s="3" t="s">
        <v>958</v>
      </c>
      <c r="F327" s="24">
        <v>2010</v>
      </c>
      <c r="G327" s="3" t="s">
        <v>153</v>
      </c>
      <c r="H327" s="3">
        <v>3</v>
      </c>
      <c r="I327" t="s">
        <v>2359</v>
      </c>
      <c r="J327" t="s">
        <v>1346</v>
      </c>
      <c r="K327" t="s">
        <v>1344</v>
      </c>
    </row>
    <row r="328" spans="1:11" x14ac:dyDescent="0.2">
      <c r="A328" s="22">
        <v>530</v>
      </c>
      <c r="B328" s="11" t="s">
        <v>569</v>
      </c>
      <c r="C328" s="7">
        <v>0.33</v>
      </c>
      <c r="D328" s="9"/>
      <c r="E328" s="16" t="s">
        <v>958</v>
      </c>
      <c r="F328" s="24">
        <v>2016</v>
      </c>
      <c r="G328" s="16" t="s">
        <v>153</v>
      </c>
      <c r="H328" s="3">
        <v>3</v>
      </c>
      <c r="I328" t="s">
        <v>2359</v>
      </c>
      <c r="J328" t="s">
        <v>1346</v>
      </c>
      <c r="K328" t="s">
        <v>1344</v>
      </c>
    </row>
    <row r="329" spans="1:11" x14ac:dyDescent="0.2">
      <c r="A329" s="22">
        <v>101</v>
      </c>
      <c r="B329" s="22" t="s">
        <v>131</v>
      </c>
      <c r="C329" s="23">
        <v>0.33</v>
      </c>
      <c r="D329" s="40"/>
      <c r="E329" s="3" t="s">
        <v>958</v>
      </c>
      <c r="F329" s="24">
        <v>2008</v>
      </c>
      <c r="G329" s="21"/>
      <c r="J329" t="s">
        <v>1346</v>
      </c>
      <c r="K329" t="s">
        <v>1344</v>
      </c>
    </row>
    <row r="330" spans="1:11" x14ac:dyDescent="0.2">
      <c r="A330" s="9">
        <v>935</v>
      </c>
      <c r="B330" s="60" t="s">
        <v>991</v>
      </c>
      <c r="C330" s="5">
        <v>0.33</v>
      </c>
      <c r="D330" s="35">
        <v>6.3</v>
      </c>
      <c r="E330" s="16" t="s">
        <v>1241</v>
      </c>
      <c r="F330" s="10" t="s">
        <v>1064</v>
      </c>
      <c r="G330" s="3" t="s">
        <v>153</v>
      </c>
      <c r="H330">
        <v>3</v>
      </c>
      <c r="I330" t="s">
        <v>2359</v>
      </c>
      <c r="J330" t="s">
        <v>141</v>
      </c>
      <c r="K330" t="s">
        <v>1239</v>
      </c>
    </row>
    <row r="331" spans="1:11" x14ac:dyDescent="0.2">
      <c r="A331" s="22">
        <v>719</v>
      </c>
      <c r="B331" s="11" t="s">
        <v>767</v>
      </c>
      <c r="C331" s="5">
        <v>0.5</v>
      </c>
      <c r="D331">
        <v>5.5</v>
      </c>
      <c r="E331" s="3" t="s">
        <v>958</v>
      </c>
      <c r="F331" s="24">
        <v>2020</v>
      </c>
      <c r="G331" s="3" t="s">
        <v>137</v>
      </c>
      <c r="H331">
        <v>3</v>
      </c>
      <c r="I331" t="s">
        <v>2359</v>
      </c>
      <c r="J331" t="s">
        <v>1346</v>
      </c>
      <c r="K331" t="s">
        <v>1344</v>
      </c>
    </row>
    <row r="332" spans="1:11" x14ac:dyDescent="0.2">
      <c r="A332">
        <v>246</v>
      </c>
      <c r="B332" s="60" t="s">
        <v>267</v>
      </c>
      <c r="C332" s="5">
        <v>0.5</v>
      </c>
      <c r="D332" s="35"/>
      <c r="E332" s="16" t="s">
        <v>958</v>
      </c>
      <c r="F332" s="3">
        <v>2011</v>
      </c>
      <c r="G332" s="3" t="s">
        <v>137</v>
      </c>
      <c r="H332">
        <v>3</v>
      </c>
      <c r="I332" t="s">
        <v>2359</v>
      </c>
      <c r="J332" t="s">
        <v>1346</v>
      </c>
      <c r="K332" t="s">
        <v>1344</v>
      </c>
    </row>
    <row r="333" spans="1:11" x14ac:dyDescent="0.2">
      <c r="A333" s="22">
        <v>247</v>
      </c>
      <c r="B333" s="11" t="s">
        <v>268</v>
      </c>
      <c r="C333" s="17">
        <v>0.5</v>
      </c>
      <c r="E333" s="3" t="s">
        <v>958</v>
      </c>
      <c r="F333" s="24">
        <v>2011</v>
      </c>
      <c r="G333" s="3" t="s">
        <v>153</v>
      </c>
      <c r="H333" s="3">
        <v>3</v>
      </c>
      <c r="I333" t="s">
        <v>2359</v>
      </c>
      <c r="J333" t="s">
        <v>1346</v>
      </c>
      <c r="K333" t="s">
        <v>1344</v>
      </c>
    </row>
    <row r="334" spans="1:11" x14ac:dyDescent="0.2">
      <c r="A334" s="22">
        <v>445</v>
      </c>
      <c r="B334" s="11" t="s">
        <v>472</v>
      </c>
      <c r="C334" s="17">
        <v>0.5</v>
      </c>
      <c r="E334" s="3" t="s">
        <v>958</v>
      </c>
      <c r="F334" s="24">
        <v>2015</v>
      </c>
      <c r="G334" s="3" t="s">
        <v>153</v>
      </c>
      <c r="H334" s="3">
        <v>3</v>
      </c>
      <c r="I334" t="s">
        <v>2359</v>
      </c>
      <c r="J334" t="s">
        <v>1346</v>
      </c>
      <c r="K334" t="s">
        <v>1344</v>
      </c>
    </row>
    <row r="335" spans="1:11" x14ac:dyDescent="0.2">
      <c r="A335" s="11">
        <v>478</v>
      </c>
      <c r="B335" s="11" t="s">
        <v>516</v>
      </c>
      <c r="C335" s="17">
        <v>0.5</v>
      </c>
      <c r="D335" s="38">
        <v>7</v>
      </c>
      <c r="E335" s="16" t="s">
        <v>958</v>
      </c>
      <c r="F335" s="10">
        <v>2015</v>
      </c>
      <c r="G335" s="10" t="s">
        <v>137</v>
      </c>
      <c r="H335">
        <v>3</v>
      </c>
      <c r="I335" t="s">
        <v>2359</v>
      </c>
      <c r="J335" t="s">
        <v>1346</v>
      </c>
      <c r="K335" t="s">
        <v>1344</v>
      </c>
    </row>
    <row r="336" spans="1:11" x14ac:dyDescent="0.2">
      <c r="A336" s="22">
        <v>786</v>
      </c>
      <c r="B336" s="22" t="s">
        <v>836</v>
      </c>
      <c r="C336" s="17">
        <v>0.5</v>
      </c>
      <c r="D336" s="38"/>
      <c r="E336" s="3" t="s">
        <v>958</v>
      </c>
      <c r="F336" s="24" t="s">
        <v>1061</v>
      </c>
      <c r="G336" s="3" t="s">
        <v>137</v>
      </c>
      <c r="H336" s="3">
        <v>3</v>
      </c>
      <c r="I336" t="s">
        <v>2359</v>
      </c>
      <c r="J336" t="s">
        <v>1346</v>
      </c>
      <c r="K336" t="s">
        <v>1344</v>
      </c>
    </row>
    <row r="337" spans="1:11" x14ac:dyDescent="0.2">
      <c r="A337" s="22">
        <v>181</v>
      </c>
      <c r="B337" s="11" t="s">
        <v>210</v>
      </c>
      <c r="C337" s="17">
        <v>0.33</v>
      </c>
      <c r="D337" s="34"/>
      <c r="E337" s="3" t="s">
        <v>1570</v>
      </c>
      <c r="F337" s="24">
        <v>2010</v>
      </c>
      <c r="G337" s="3" t="s">
        <v>138</v>
      </c>
      <c r="H337">
        <v>1</v>
      </c>
      <c r="I337" t="s">
        <v>1068</v>
      </c>
      <c r="J337" t="s">
        <v>85</v>
      </c>
      <c r="K337" t="s">
        <v>1568</v>
      </c>
    </row>
    <row r="338" spans="1:11" x14ac:dyDescent="0.2">
      <c r="A338" s="9">
        <v>63</v>
      </c>
      <c r="B338" s="11" t="s">
        <v>67</v>
      </c>
      <c r="C338" s="5">
        <v>0.5</v>
      </c>
      <c r="D338" s="35"/>
      <c r="E338" s="16" t="s">
        <v>958</v>
      </c>
      <c r="F338" s="10">
        <v>2007</v>
      </c>
      <c r="J338" t="s">
        <v>1346</v>
      </c>
      <c r="K338" t="s">
        <v>1344</v>
      </c>
    </row>
    <row r="339" spans="1:11" x14ac:dyDescent="0.2">
      <c r="A339" s="9">
        <v>64</v>
      </c>
      <c r="B339" s="11" t="s">
        <v>58</v>
      </c>
      <c r="C339" s="5">
        <v>0.5</v>
      </c>
      <c r="D339" s="35"/>
      <c r="E339" s="16" t="s">
        <v>958</v>
      </c>
      <c r="F339" s="10">
        <v>2007</v>
      </c>
      <c r="J339" t="s">
        <v>1346</v>
      </c>
      <c r="K339" t="s">
        <v>1344</v>
      </c>
    </row>
    <row r="340" spans="1:11" x14ac:dyDescent="0.2">
      <c r="A340">
        <v>1061</v>
      </c>
      <c r="B340" s="60" t="s">
        <v>2321</v>
      </c>
      <c r="C340">
        <v>0.5</v>
      </c>
      <c r="D340">
        <v>5.5</v>
      </c>
      <c r="E340" s="3" t="s">
        <v>958</v>
      </c>
      <c r="F340" t="s">
        <v>2315</v>
      </c>
      <c r="G340" s="3" t="s">
        <v>137</v>
      </c>
      <c r="H340">
        <v>3</v>
      </c>
      <c r="I340" t="s">
        <v>2359</v>
      </c>
      <c r="J340" t="s">
        <v>1346</v>
      </c>
      <c r="K340" t="s">
        <v>1344</v>
      </c>
    </row>
    <row r="341" spans="1:11" x14ac:dyDescent="0.2">
      <c r="A341" s="22">
        <v>182</v>
      </c>
      <c r="B341" s="11" t="s">
        <v>239</v>
      </c>
      <c r="C341" s="17">
        <v>0.5</v>
      </c>
      <c r="D341" s="34"/>
      <c r="E341" s="3" t="s">
        <v>958</v>
      </c>
      <c r="F341" s="24">
        <v>2010</v>
      </c>
      <c r="G341" s="3" t="s">
        <v>153</v>
      </c>
      <c r="H341" s="3">
        <v>3</v>
      </c>
      <c r="I341" t="s">
        <v>2359</v>
      </c>
      <c r="J341" t="s">
        <v>1346</v>
      </c>
      <c r="K341" t="s">
        <v>1344</v>
      </c>
    </row>
    <row r="342" spans="1:11" x14ac:dyDescent="0.2">
      <c r="A342">
        <v>102</v>
      </c>
      <c r="B342" s="60" t="s">
        <v>115</v>
      </c>
      <c r="C342" s="5">
        <v>0.5</v>
      </c>
      <c r="D342" s="35"/>
      <c r="E342" s="3" t="s">
        <v>958</v>
      </c>
      <c r="F342" s="3">
        <v>2008</v>
      </c>
      <c r="J342" t="s">
        <v>1346</v>
      </c>
      <c r="K342" t="s">
        <v>1344</v>
      </c>
    </row>
    <row r="343" spans="1:11" x14ac:dyDescent="0.2">
      <c r="A343" s="22">
        <v>36</v>
      </c>
      <c r="B343" s="11" t="s">
        <v>34</v>
      </c>
      <c r="C343" s="17">
        <v>0.5</v>
      </c>
      <c r="D343" s="9"/>
      <c r="E343" s="16" t="s">
        <v>958</v>
      </c>
      <c r="F343" s="24">
        <v>2006</v>
      </c>
      <c r="G343" s="16"/>
      <c r="J343" t="s">
        <v>1346</v>
      </c>
      <c r="K343" t="s">
        <v>1344</v>
      </c>
    </row>
    <row r="344" spans="1:11" x14ac:dyDescent="0.2">
      <c r="A344">
        <v>615</v>
      </c>
      <c r="B344" s="60" t="s">
        <v>657</v>
      </c>
      <c r="C344" s="5">
        <v>0.5</v>
      </c>
      <c r="D344" s="35"/>
      <c r="E344" s="3" t="s">
        <v>958</v>
      </c>
      <c r="F344" s="3">
        <v>2018</v>
      </c>
      <c r="G344" s="3" t="s">
        <v>138</v>
      </c>
      <c r="H344" s="3">
        <v>1</v>
      </c>
      <c r="I344" t="s">
        <v>1068</v>
      </c>
      <c r="J344" t="s">
        <v>1346</v>
      </c>
      <c r="K344" t="s">
        <v>1344</v>
      </c>
    </row>
    <row r="345" spans="1:11" x14ac:dyDescent="0.2">
      <c r="A345" s="9">
        <v>959</v>
      </c>
      <c r="B345" s="11" t="s">
        <v>1006</v>
      </c>
      <c r="C345" s="7">
        <v>0.5</v>
      </c>
      <c r="D345" s="37">
        <v>4.8</v>
      </c>
      <c r="E345" s="16" t="s">
        <v>958</v>
      </c>
      <c r="F345" s="10" t="s">
        <v>1065</v>
      </c>
      <c r="G345" s="16">
        <v>0</v>
      </c>
      <c r="H345">
        <v>2</v>
      </c>
      <c r="I345" t="s">
        <v>2360</v>
      </c>
      <c r="J345" t="s">
        <v>1346</v>
      </c>
      <c r="K345" t="s">
        <v>1344</v>
      </c>
    </row>
    <row r="346" spans="1:11" x14ac:dyDescent="0.2">
      <c r="A346" s="22">
        <v>65</v>
      </c>
      <c r="B346" s="11" t="s">
        <v>53</v>
      </c>
      <c r="C346" s="5">
        <v>0.5</v>
      </c>
      <c r="E346" s="3" t="s">
        <v>958</v>
      </c>
      <c r="F346" s="24">
        <v>2007</v>
      </c>
      <c r="J346" t="s">
        <v>1346</v>
      </c>
      <c r="K346" t="s">
        <v>1344</v>
      </c>
    </row>
    <row r="347" spans="1:11" x14ac:dyDescent="0.2">
      <c r="A347" s="22">
        <v>252</v>
      </c>
      <c r="B347" s="22" t="s">
        <v>273</v>
      </c>
      <c r="C347" s="17">
        <v>0.3</v>
      </c>
      <c r="D347" s="38"/>
      <c r="E347" s="3" t="s">
        <v>958</v>
      </c>
      <c r="F347" s="24">
        <v>2011</v>
      </c>
      <c r="G347" s="3" t="s">
        <v>137</v>
      </c>
      <c r="H347">
        <v>3</v>
      </c>
      <c r="I347" t="s">
        <v>2359</v>
      </c>
      <c r="J347" t="s">
        <v>1346</v>
      </c>
      <c r="K347" t="s">
        <v>1344</v>
      </c>
    </row>
    <row r="348" spans="1:11" x14ac:dyDescent="0.2">
      <c r="A348" s="22">
        <v>238</v>
      </c>
      <c r="B348" s="11" t="s">
        <v>0</v>
      </c>
      <c r="C348" s="17">
        <v>0.5</v>
      </c>
      <c r="E348" s="3" t="s">
        <v>958</v>
      </c>
      <c r="F348" s="24">
        <v>2011</v>
      </c>
      <c r="G348" s="3" t="s">
        <v>153</v>
      </c>
      <c r="H348" s="3">
        <v>3</v>
      </c>
      <c r="I348" t="s">
        <v>2359</v>
      </c>
      <c r="J348" t="s">
        <v>1346</v>
      </c>
      <c r="K348" t="s">
        <v>1344</v>
      </c>
    </row>
    <row r="349" spans="1:11" x14ac:dyDescent="0.2">
      <c r="A349" s="22">
        <v>183</v>
      </c>
      <c r="B349" s="11" t="s">
        <v>247</v>
      </c>
      <c r="C349" s="17">
        <v>0.5</v>
      </c>
      <c r="D349" s="34"/>
      <c r="E349" s="3" t="s">
        <v>958</v>
      </c>
      <c r="F349" s="24">
        <v>2010</v>
      </c>
      <c r="G349" s="3" t="s">
        <v>137</v>
      </c>
      <c r="H349">
        <v>3</v>
      </c>
      <c r="I349" t="s">
        <v>2359</v>
      </c>
      <c r="J349" t="s">
        <v>1346</v>
      </c>
      <c r="K349" t="s">
        <v>1344</v>
      </c>
    </row>
    <row r="350" spans="1:11" x14ac:dyDescent="0.2">
      <c r="A350" s="9">
        <v>225</v>
      </c>
      <c r="B350" s="11" t="s">
        <v>327</v>
      </c>
      <c r="C350" s="3">
        <v>0.5</v>
      </c>
      <c r="D350" s="35"/>
      <c r="E350" s="16" t="s">
        <v>958</v>
      </c>
      <c r="F350" s="10">
        <v>2011</v>
      </c>
      <c r="G350" s="3" t="s">
        <v>153</v>
      </c>
      <c r="H350" s="3">
        <v>3</v>
      </c>
      <c r="I350" t="s">
        <v>2359</v>
      </c>
      <c r="J350" t="s">
        <v>1346</v>
      </c>
      <c r="K350" t="s">
        <v>1344</v>
      </c>
    </row>
    <row r="351" spans="1:11" x14ac:dyDescent="0.2">
      <c r="A351" s="22">
        <v>184</v>
      </c>
      <c r="B351" s="11" t="s">
        <v>219</v>
      </c>
      <c r="C351" s="17">
        <v>0.5</v>
      </c>
      <c r="E351" s="3" t="s">
        <v>958</v>
      </c>
      <c r="F351" s="24">
        <v>2010</v>
      </c>
      <c r="G351" s="3" t="s">
        <v>153</v>
      </c>
      <c r="H351" s="3">
        <v>3</v>
      </c>
      <c r="I351" t="s">
        <v>2359</v>
      </c>
      <c r="J351" t="s">
        <v>1346</v>
      </c>
      <c r="K351" t="s">
        <v>1344</v>
      </c>
    </row>
    <row r="352" spans="1:11" x14ac:dyDescent="0.2">
      <c r="A352">
        <v>8</v>
      </c>
      <c r="B352" s="60" t="s">
        <v>20</v>
      </c>
      <c r="C352" s="5">
        <v>0.5</v>
      </c>
      <c r="D352" s="35"/>
      <c r="E352" s="3" t="s">
        <v>958</v>
      </c>
      <c r="F352" s="3">
        <v>2005</v>
      </c>
      <c r="J352" t="s">
        <v>1346</v>
      </c>
      <c r="K352" t="s">
        <v>1344</v>
      </c>
    </row>
    <row r="353" spans="1:11" x14ac:dyDescent="0.2">
      <c r="A353" s="22">
        <v>9</v>
      </c>
      <c r="B353" s="11" t="s">
        <v>10</v>
      </c>
      <c r="C353" s="17">
        <v>0.5</v>
      </c>
      <c r="E353" s="3" t="s">
        <v>958</v>
      </c>
      <c r="F353" s="24">
        <v>2005</v>
      </c>
      <c r="J353" t="s">
        <v>1346</v>
      </c>
      <c r="K353" t="s">
        <v>1344</v>
      </c>
    </row>
    <row r="354" spans="1:11" x14ac:dyDescent="0.2">
      <c r="A354" s="22">
        <v>494</v>
      </c>
      <c r="B354" s="11" t="s">
        <v>530</v>
      </c>
      <c r="C354" s="5">
        <v>0.5</v>
      </c>
      <c r="E354" s="3" t="s">
        <v>958</v>
      </c>
      <c r="F354" s="24">
        <v>2016</v>
      </c>
      <c r="G354" s="3" t="s">
        <v>137</v>
      </c>
      <c r="H354">
        <v>3</v>
      </c>
      <c r="I354" t="s">
        <v>2359</v>
      </c>
      <c r="J354" t="s">
        <v>1346</v>
      </c>
      <c r="K354" t="s">
        <v>1344</v>
      </c>
    </row>
    <row r="355" spans="1:11" x14ac:dyDescent="0.2">
      <c r="A355" s="9">
        <v>939</v>
      </c>
      <c r="B355" s="60" t="s">
        <v>995</v>
      </c>
      <c r="C355" s="5">
        <v>0.5</v>
      </c>
      <c r="D355" s="35">
        <v>5.2</v>
      </c>
      <c r="E355" s="16" t="s">
        <v>958</v>
      </c>
      <c r="F355" s="3" t="s">
        <v>1064</v>
      </c>
      <c r="G355" s="3" t="s">
        <v>137</v>
      </c>
      <c r="H355" s="3">
        <v>3</v>
      </c>
      <c r="I355" t="s">
        <v>2359</v>
      </c>
      <c r="J355" t="s">
        <v>1346</v>
      </c>
      <c r="K355" t="s">
        <v>1344</v>
      </c>
    </row>
    <row r="356" spans="1:11" x14ac:dyDescent="0.2">
      <c r="A356" s="22">
        <v>749</v>
      </c>
      <c r="B356" s="11" t="s">
        <v>799</v>
      </c>
      <c r="C356" s="17">
        <v>0.33</v>
      </c>
      <c r="D356">
        <v>4.8</v>
      </c>
      <c r="E356" s="3" t="s">
        <v>958</v>
      </c>
      <c r="F356" s="24">
        <v>2020</v>
      </c>
      <c r="G356" s="3" t="s">
        <v>137</v>
      </c>
      <c r="H356">
        <v>3</v>
      </c>
      <c r="I356" t="s">
        <v>2359</v>
      </c>
      <c r="J356" t="s">
        <v>1346</v>
      </c>
      <c r="K356" t="s">
        <v>1344</v>
      </c>
    </row>
    <row r="357" spans="1:11" x14ac:dyDescent="0.2">
      <c r="A357" s="22">
        <v>679</v>
      </c>
      <c r="B357" s="11" t="s">
        <v>724</v>
      </c>
      <c r="C357" s="17">
        <v>0.33</v>
      </c>
      <c r="E357" s="3" t="s">
        <v>958</v>
      </c>
      <c r="F357" s="24">
        <v>2019</v>
      </c>
      <c r="G357" s="3" t="s">
        <v>137</v>
      </c>
      <c r="H357" s="3">
        <v>3</v>
      </c>
      <c r="I357" t="s">
        <v>2359</v>
      </c>
      <c r="J357" t="s">
        <v>1346</v>
      </c>
      <c r="K357" t="s">
        <v>1344</v>
      </c>
    </row>
    <row r="358" spans="1:11" x14ac:dyDescent="0.2">
      <c r="A358" s="9">
        <v>296</v>
      </c>
      <c r="B358" s="11" t="s">
        <v>317</v>
      </c>
      <c r="C358" s="5">
        <v>0.5</v>
      </c>
      <c r="D358" s="35"/>
      <c r="E358" s="16" t="s">
        <v>958</v>
      </c>
      <c r="F358" s="10">
        <v>2012</v>
      </c>
      <c r="G358" s="3" t="s">
        <v>153</v>
      </c>
      <c r="H358" s="3">
        <v>3</v>
      </c>
      <c r="I358" t="s">
        <v>2359</v>
      </c>
      <c r="J358" t="s">
        <v>1346</v>
      </c>
      <c r="K358" t="s">
        <v>1344</v>
      </c>
    </row>
    <row r="359" spans="1:11" x14ac:dyDescent="0.2">
      <c r="A359">
        <v>682</v>
      </c>
      <c r="B359" s="60" t="s">
        <v>727</v>
      </c>
      <c r="C359" s="5">
        <v>0.33</v>
      </c>
      <c r="D359" s="35"/>
      <c r="E359" s="3" t="s">
        <v>2091</v>
      </c>
      <c r="F359" s="3">
        <v>2019</v>
      </c>
      <c r="G359" s="3" t="s">
        <v>153</v>
      </c>
      <c r="H359">
        <v>3</v>
      </c>
      <c r="I359" t="s">
        <v>2359</v>
      </c>
      <c r="J359" t="s">
        <v>94</v>
      </c>
      <c r="K359" t="s">
        <v>2089</v>
      </c>
    </row>
    <row r="360" spans="1:11" x14ac:dyDescent="0.2">
      <c r="A360" s="22">
        <v>66</v>
      </c>
      <c r="B360" s="60" t="s">
        <v>50</v>
      </c>
      <c r="C360">
        <v>0.5</v>
      </c>
      <c r="E360" s="16" t="s">
        <v>958</v>
      </c>
      <c r="F360" s="24">
        <v>2007</v>
      </c>
      <c r="J360" t="s">
        <v>1346</v>
      </c>
      <c r="K360" t="s">
        <v>1344</v>
      </c>
    </row>
    <row r="361" spans="1:11" x14ac:dyDescent="0.2">
      <c r="A361">
        <v>1076</v>
      </c>
      <c r="B361" s="60" t="s">
        <v>2335</v>
      </c>
      <c r="C361">
        <v>0.5</v>
      </c>
      <c r="D361">
        <v>4.8</v>
      </c>
      <c r="E361" s="3" t="s">
        <v>958</v>
      </c>
      <c r="F361" t="s">
        <v>2315</v>
      </c>
      <c r="G361" s="3" t="s">
        <v>137</v>
      </c>
      <c r="H361">
        <v>3</v>
      </c>
      <c r="I361" t="s">
        <v>2359</v>
      </c>
      <c r="J361" t="s">
        <v>1346</v>
      </c>
      <c r="K361" t="s">
        <v>1344</v>
      </c>
    </row>
    <row r="362" spans="1:11" x14ac:dyDescent="0.2">
      <c r="A362" s="22">
        <v>556</v>
      </c>
      <c r="B362" s="11" t="s">
        <v>599</v>
      </c>
      <c r="C362" s="17">
        <v>0.5</v>
      </c>
      <c r="D362" s="34">
        <v>5.3</v>
      </c>
      <c r="E362" s="3" t="s">
        <v>958</v>
      </c>
      <c r="F362" s="24">
        <v>2017</v>
      </c>
      <c r="G362" s="3" t="s">
        <v>153</v>
      </c>
      <c r="H362" s="3">
        <v>3</v>
      </c>
      <c r="I362" t="s">
        <v>2359</v>
      </c>
      <c r="J362" t="s">
        <v>1346</v>
      </c>
      <c r="K362" t="s">
        <v>1344</v>
      </c>
    </row>
    <row r="363" spans="1:11" x14ac:dyDescent="0.2">
      <c r="A363">
        <v>1064</v>
      </c>
      <c r="B363" s="60" t="s">
        <v>2324</v>
      </c>
      <c r="C363">
        <v>0.5</v>
      </c>
      <c r="D363">
        <v>4.9000000000000004</v>
      </c>
      <c r="E363" s="3" t="s">
        <v>958</v>
      </c>
      <c r="F363" t="s">
        <v>2315</v>
      </c>
      <c r="G363" s="3" t="s">
        <v>137</v>
      </c>
      <c r="H363">
        <v>3</v>
      </c>
      <c r="I363" t="s">
        <v>2359</v>
      </c>
      <c r="J363" t="s">
        <v>1346</v>
      </c>
      <c r="K363" t="s">
        <v>1344</v>
      </c>
    </row>
    <row r="364" spans="1:11" x14ac:dyDescent="0.2">
      <c r="A364" s="22">
        <v>656</v>
      </c>
      <c r="B364" s="60" t="s">
        <v>702</v>
      </c>
      <c r="C364">
        <v>0.5</v>
      </c>
      <c r="E364" s="16" t="s">
        <v>966</v>
      </c>
      <c r="F364" s="24">
        <v>2019</v>
      </c>
      <c r="G364" s="3" t="s">
        <v>153</v>
      </c>
      <c r="H364" s="3">
        <v>3</v>
      </c>
      <c r="I364" t="s">
        <v>2359</v>
      </c>
      <c r="J364" t="s">
        <v>109</v>
      </c>
      <c r="K364" t="s">
        <v>1909</v>
      </c>
    </row>
    <row r="365" spans="1:11" x14ac:dyDescent="0.2">
      <c r="A365" s="22">
        <v>253</v>
      </c>
      <c r="B365" s="22" t="s">
        <v>274</v>
      </c>
      <c r="C365" s="17">
        <v>0.5</v>
      </c>
      <c r="D365" s="38"/>
      <c r="E365" s="3" t="s">
        <v>958</v>
      </c>
      <c r="F365" s="24">
        <v>2011</v>
      </c>
      <c r="G365" s="3" t="s">
        <v>137</v>
      </c>
      <c r="H365">
        <v>3</v>
      </c>
      <c r="I365" t="s">
        <v>2359</v>
      </c>
      <c r="J365" t="s">
        <v>1346</v>
      </c>
      <c r="K365" t="s">
        <v>1344</v>
      </c>
    </row>
    <row r="366" spans="1:11" x14ac:dyDescent="0.2">
      <c r="A366" s="22">
        <v>291</v>
      </c>
      <c r="B366" s="11" t="s">
        <v>1028</v>
      </c>
      <c r="C366" s="5">
        <v>0.5</v>
      </c>
      <c r="E366" s="3" t="s">
        <v>958</v>
      </c>
      <c r="F366" s="24">
        <v>2012</v>
      </c>
      <c r="G366" s="3" t="s">
        <v>137</v>
      </c>
      <c r="H366">
        <v>3</v>
      </c>
      <c r="I366" t="s">
        <v>2359</v>
      </c>
      <c r="J366" t="s">
        <v>1346</v>
      </c>
      <c r="K366" t="s">
        <v>1344</v>
      </c>
    </row>
    <row r="367" spans="1:11" x14ac:dyDescent="0.2">
      <c r="A367">
        <v>667</v>
      </c>
      <c r="B367" s="60" t="s">
        <v>712</v>
      </c>
      <c r="C367" s="5">
        <v>0.5</v>
      </c>
      <c r="D367" s="35"/>
      <c r="E367" s="3" t="s">
        <v>958</v>
      </c>
      <c r="F367" s="3">
        <v>2019</v>
      </c>
      <c r="G367" s="3" t="s">
        <v>137</v>
      </c>
      <c r="H367">
        <v>3</v>
      </c>
      <c r="I367" t="s">
        <v>2359</v>
      </c>
      <c r="J367" t="s">
        <v>1346</v>
      </c>
      <c r="K367" t="s">
        <v>1344</v>
      </c>
    </row>
    <row r="368" spans="1:11" x14ac:dyDescent="0.2">
      <c r="A368" s="22">
        <v>650</v>
      </c>
      <c r="B368" s="11" t="s">
        <v>696</v>
      </c>
      <c r="C368" s="17">
        <v>0.5</v>
      </c>
      <c r="D368" s="11"/>
      <c r="E368" s="3" t="s">
        <v>958</v>
      </c>
      <c r="F368" s="24">
        <v>2019</v>
      </c>
      <c r="G368" s="3" t="s">
        <v>137</v>
      </c>
      <c r="H368">
        <v>3</v>
      </c>
      <c r="I368" t="s">
        <v>2359</v>
      </c>
      <c r="J368" t="s">
        <v>1346</v>
      </c>
      <c r="K368" t="s">
        <v>1344</v>
      </c>
    </row>
    <row r="369" spans="1:11" x14ac:dyDescent="0.2">
      <c r="A369">
        <v>309</v>
      </c>
      <c r="B369" s="60" t="s">
        <v>1029</v>
      </c>
      <c r="C369" s="5">
        <v>0.5</v>
      </c>
      <c r="D369" s="35"/>
      <c r="E369" s="16" t="s">
        <v>958</v>
      </c>
      <c r="F369" s="3">
        <v>2012</v>
      </c>
      <c r="G369" s="3" t="s">
        <v>153</v>
      </c>
      <c r="H369" s="3">
        <v>3</v>
      </c>
      <c r="I369" t="s">
        <v>2359</v>
      </c>
      <c r="J369" t="s">
        <v>1346</v>
      </c>
      <c r="K369" t="s">
        <v>1344</v>
      </c>
    </row>
    <row r="370" spans="1:11" x14ac:dyDescent="0.2">
      <c r="A370" s="11">
        <v>887</v>
      </c>
      <c r="B370" s="60" t="s">
        <v>938</v>
      </c>
      <c r="C370" s="17">
        <v>0.33</v>
      </c>
      <c r="D370" s="38"/>
      <c r="E370" s="3" t="s">
        <v>958</v>
      </c>
      <c r="F370" s="10" t="s">
        <v>1063</v>
      </c>
      <c r="G370" s="10" t="s">
        <v>153</v>
      </c>
      <c r="H370">
        <v>3</v>
      </c>
      <c r="I370" t="s">
        <v>2359</v>
      </c>
      <c r="J370" t="s">
        <v>1346</v>
      </c>
      <c r="K370" t="s">
        <v>1344</v>
      </c>
    </row>
    <row r="371" spans="1:11" x14ac:dyDescent="0.2">
      <c r="A371" s="22">
        <v>10</v>
      </c>
      <c r="B371" s="11" t="s">
        <v>1042</v>
      </c>
      <c r="C371" s="5">
        <v>0.5</v>
      </c>
      <c r="E371" s="3" t="s">
        <v>958</v>
      </c>
      <c r="F371" s="24">
        <v>2005</v>
      </c>
      <c r="J371" t="s">
        <v>1346</v>
      </c>
      <c r="K371" t="s">
        <v>1344</v>
      </c>
    </row>
    <row r="372" spans="1:11" x14ac:dyDescent="0.2">
      <c r="A372" s="22">
        <v>660</v>
      </c>
      <c r="B372" s="11" t="s">
        <v>706</v>
      </c>
      <c r="C372" s="17">
        <v>0.5</v>
      </c>
      <c r="D372" s="11"/>
      <c r="E372" s="3" t="s">
        <v>958</v>
      </c>
      <c r="F372" s="24">
        <v>2019</v>
      </c>
      <c r="G372" s="3" t="s">
        <v>153</v>
      </c>
      <c r="H372">
        <v>3</v>
      </c>
      <c r="I372" t="s">
        <v>2359</v>
      </c>
      <c r="J372" t="s">
        <v>1346</v>
      </c>
      <c r="K372" t="s">
        <v>1344</v>
      </c>
    </row>
    <row r="373" spans="1:11" x14ac:dyDescent="0.2">
      <c r="A373">
        <v>1083</v>
      </c>
      <c r="B373" s="60" t="s">
        <v>2343</v>
      </c>
      <c r="C373">
        <v>0.5</v>
      </c>
      <c r="D373">
        <v>6</v>
      </c>
      <c r="E373" s="3" t="s">
        <v>1851</v>
      </c>
      <c r="F373" t="s">
        <v>2315</v>
      </c>
      <c r="G373" s="3">
        <v>0</v>
      </c>
      <c r="H373">
        <v>2</v>
      </c>
      <c r="I373" t="s">
        <v>2360</v>
      </c>
      <c r="J373" t="s">
        <v>1851</v>
      </c>
      <c r="K373" t="s">
        <v>1848</v>
      </c>
    </row>
    <row r="374" spans="1:11" x14ac:dyDescent="0.2">
      <c r="A374" s="22">
        <v>448</v>
      </c>
      <c r="B374" s="11" t="s">
        <v>475</v>
      </c>
      <c r="C374" s="17">
        <v>0.5</v>
      </c>
      <c r="E374" s="3" t="s">
        <v>966</v>
      </c>
      <c r="F374" s="24">
        <v>2015</v>
      </c>
      <c r="G374" s="3" t="s">
        <v>153</v>
      </c>
      <c r="H374" s="3">
        <v>3</v>
      </c>
      <c r="I374" t="s">
        <v>2359</v>
      </c>
      <c r="J374" t="s">
        <v>109</v>
      </c>
      <c r="K374" t="s">
        <v>1909</v>
      </c>
    </row>
    <row r="375" spans="1:11" x14ac:dyDescent="0.2">
      <c r="A375" s="22">
        <v>933</v>
      </c>
      <c r="B375" s="11" t="s">
        <v>989</v>
      </c>
      <c r="C375" s="17">
        <v>0.5</v>
      </c>
      <c r="D375">
        <v>7.1</v>
      </c>
      <c r="E375" s="3" t="s">
        <v>966</v>
      </c>
      <c r="F375" s="24" t="s">
        <v>1064</v>
      </c>
      <c r="G375" s="3" t="s">
        <v>137</v>
      </c>
      <c r="H375">
        <v>3</v>
      </c>
      <c r="I375" t="s">
        <v>2359</v>
      </c>
      <c r="J375" t="s">
        <v>109</v>
      </c>
      <c r="K375" t="s">
        <v>1909</v>
      </c>
    </row>
    <row r="376" spans="1:11" x14ac:dyDescent="0.2">
      <c r="A376" s="28">
        <v>919</v>
      </c>
      <c r="B376" s="12" t="s">
        <v>975</v>
      </c>
      <c r="C376" s="18">
        <v>0.5</v>
      </c>
      <c r="D376" s="94">
        <v>5.2</v>
      </c>
      <c r="E376" s="4" t="s">
        <v>966</v>
      </c>
      <c r="F376" s="32" t="s">
        <v>1064</v>
      </c>
      <c r="G376" s="4">
        <v>0</v>
      </c>
      <c r="H376" s="3">
        <v>2</v>
      </c>
      <c r="I376" t="s">
        <v>2360</v>
      </c>
      <c r="J376" t="s">
        <v>109</v>
      </c>
      <c r="K376" t="s">
        <v>1909</v>
      </c>
    </row>
    <row r="377" spans="1:11" x14ac:dyDescent="0.2">
      <c r="A377" s="22">
        <v>757</v>
      </c>
      <c r="B377" s="22" t="s">
        <v>807</v>
      </c>
      <c r="C377" s="17">
        <v>0.5</v>
      </c>
      <c r="D377" s="38"/>
      <c r="E377" s="3" t="s">
        <v>966</v>
      </c>
      <c r="F377" s="24" t="s">
        <v>1061</v>
      </c>
      <c r="G377" s="3" t="s">
        <v>137</v>
      </c>
      <c r="H377">
        <v>3</v>
      </c>
      <c r="I377" t="s">
        <v>2359</v>
      </c>
      <c r="J377" t="s">
        <v>109</v>
      </c>
      <c r="K377" t="s">
        <v>1909</v>
      </c>
    </row>
    <row r="378" spans="1:11" x14ac:dyDescent="0.2">
      <c r="A378" s="22">
        <v>132</v>
      </c>
      <c r="B378" s="11" t="s">
        <v>173</v>
      </c>
      <c r="C378" s="17">
        <v>0.5</v>
      </c>
      <c r="D378" s="34"/>
      <c r="E378" s="3" t="s">
        <v>966</v>
      </c>
      <c r="F378" s="24">
        <v>2009</v>
      </c>
      <c r="G378" s="3" t="s">
        <v>153</v>
      </c>
      <c r="H378" s="3">
        <v>3</v>
      </c>
      <c r="I378" t="s">
        <v>2359</v>
      </c>
      <c r="J378" t="s">
        <v>109</v>
      </c>
      <c r="K378" t="s">
        <v>1909</v>
      </c>
    </row>
    <row r="379" spans="1:11" x14ac:dyDescent="0.2">
      <c r="A379" s="22">
        <v>779</v>
      </c>
      <c r="B379" s="60" t="s">
        <v>829</v>
      </c>
      <c r="C379">
        <v>0.5</v>
      </c>
      <c r="E379" s="3" t="s">
        <v>958</v>
      </c>
      <c r="F379" s="24" t="s">
        <v>1061</v>
      </c>
      <c r="G379" s="3" t="s">
        <v>137</v>
      </c>
      <c r="H379">
        <v>3</v>
      </c>
      <c r="I379" t="s">
        <v>2359</v>
      </c>
      <c r="J379" t="s">
        <v>1346</v>
      </c>
      <c r="K379" t="s">
        <v>1344</v>
      </c>
    </row>
    <row r="380" spans="1:11" x14ac:dyDescent="0.2">
      <c r="A380" s="22">
        <v>500</v>
      </c>
      <c r="B380" s="11" t="s">
        <v>546</v>
      </c>
      <c r="C380" s="17">
        <v>0.33</v>
      </c>
      <c r="E380" s="3" t="s">
        <v>2039</v>
      </c>
      <c r="F380" s="24">
        <v>2016</v>
      </c>
      <c r="G380" s="3" t="s">
        <v>153</v>
      </c>
      <c r="H380" s="3">
        <v>3</v>
      </c>
      <c r="I380" t="s">
        <v>2359</v>
      </c>
      <c r="J380" t="s">
        <v>101</v>
      </c>
      <c r="K380" t="s">
        <v>2036</v>
      </c>
    </row>
    <row r="381" spans="1:11" x14ac:dyDescent="0.2">
      <c r="A381">
        <v>312</v>
      </c>
      <c r="B381" s="60" t="s">
        <v>335</v>
      </c>
      <c r="C381" s="5">
        <v>0.5</v>
      </c>
      <c r="D381" s="35"/>
      <c r="E381" s="3" t="s">
        <v>958</v>
      </c>
      <c r="F381" s="3">
        <v>2013</v>
      </c>
      <c r="G381" s="3" t="s">
        <v>137</v>
      </c>
      <c r="H381">
        <v>3</v>
      </c>
      <c r="I381" t="s">
        <v>2359</v>
      </c>
      <c r="J381" t="s">
        <v>1346</v>
      </c>
      <c r="K381" t="s">
        <v>1344</v>
      </c>
    </row>
    <row r="382" spans="1:11" x14ac:dyDescent="0.2">
      <c r="A382" s="11">
        <v>793</v>
      </c>
      <c r="B382" s="60" t="s">
        <v>843</v>
      </c>
      <c r="C382" s="17">
        <v>0.5</v>
      </c>
      <c r="D382" s="38"/>
      <c r="E382" s="3" t="s">
        <v>958</v>
      </c>
      <c r="F382" s="10" t="s">
        <v>1061</v>
      </c>
      <c r="G382" s="10" t="s">
        <v>153</v>
      </c>
      <c r="H382">
        <v>3</v>
      </c>
      <c r="I382" t="s">
        <v>2359</v>
      </c>
      <c r="J382" t="s">
        <v>1346</v>
      </c>
      <c r="K382" t="s">
        <v>1344</v>
      </c>
    </row>
    <row r="383" spans="1:11" x14ac:dyDescent="0.2">
      <c r="A383" s="22">
        <v>332</v>
      </c>
      <c r="B383" s="22" t="s">
        <v>354</v>
      </c>
      <c r="C383" s="23">
        <v>0.5</v>
      </c>
      <c r="D383" s="40"/>
      <c r="E383" s="3" t="s">
        <v>958</v>
      </c>
      <c r="F383" s="24">
        <v>2013</v>
      </c>
      <c r="G383" s="21" t="s">
        <v>153</v>
      </c>
      <c r="H383" s="3">
        <v>3</v>
      </c>
      <c r="I383" t="s">
        <v>2359</v>
      </c>
      <c r="J383" t="s">
        <v>1346</v>
      </c>
      <c r="K383" t="s">
        <v>1344</v>
      </c>
    </row>
    <row r="384" spans="1:11" x14ac:dyDescent="0.2">
      <c r="A384" s="9">
        <v>550</v>
      </c>
      <c r="B384" s="11" t="s">
        <v>592</v>
      </c>
      <c r="C384" s="7">
        <v>0.5</v>
      </c>
      <c r="D384" s="37"/>
      <c r="E384" s="16" t="s">
        <v>958</v>
      </c>
      <c r="F384" s="10">
        <v>2017</v>
      </c>
      <c r="G384" s="16" t="s">
        <v>137</v>
      </c>
      <c r="H384">
        <v>3</v>
      </c>
      <c r="I384" t="s">
        <v>2359</v>
      </c>
      <c r="J384" t="s">
        <v>1346</v>
      </c>
      <c r="K384" t="s">
        <v>1344</v>
      </c>
    </row>
    <row r="385" spans="1:11" x14ac:dyDescent="0.2">
      <c r="A385">
        <v>1043</v>
      </c>
      <c r="B385" s="60" t="s">
        <v>1119</v>
      </c>
      <c r="C385">
        <v>0.33</v>
      </c>
      <c r="D385">
        <v>4.9000000000000004</v>
      </c>
      <c r="E385" s="3" t="s">
        <v>958</v>
      </c>
      <c r="F385" t="s">
        <v>1069</v>
      </c>
      <c r="G385" s="3" t="s">
        <v>137</v>
      </c>
      <c r="H385">
        <v>3</v>
      </c>
      <c r="I385" t="s">
        <v>2359</v>
      </c>
      <c r="J385" t="s">
        <v>1346</v>
      </c>
      <c r="K385" t="s">
        <v>1344</v>
      </c>
    </row>
    <row r="386" spans="1:11" x14ac:dyDescent="0.2">
      <c r="A386" s="22">
        <v>876</v>
      </c>
      <c r="B386" s="22" t="s">
        <v>927</v>
      </c>
      <c r="C386" s="17">
        <v>0.5</v>
      </c>
      <c r="D386" s="38"/>
      <c r="E386" s="3" t="s">
        <v>958</v>
      </c>
      <c r="F386" s="24" t="s">
        <v>1063</v>
      </c>
      <c r="G386" s="3" t="s">
        <v>137</v>
      </c>
      <c r="H386">
        <v>3</v>
      </c>
      <c r="I386" t="s">
        <v>2359</v>
      </c>
      <c r="J386" t="s">
        <v>1346</v>
      </c>
      <c r="K386" t="s">
        <v>1344</v>
      </c>
    </row>
    <row r="387" spans="1:11" x14ac:dyDescent="0.2">
      <c r="A387" s="22">
        <v>406</v>
      </c>
      <c r="B387" s="60" t="s">
        <v>431</v>
      </c>
      <c r="C387">
        <v>0.5</v>
      </c>
      <c r="E387" s="16" t="s">
        <v>958</v>
      </c>
      <c r="F387" s="24">
        <v>2014</v>
      </c>
      <c r="G387" s="3" t="s">
        <v>153</v>
      </c>
      <c r="H387" s="3">
        <v>3</v>
      </c>
      <c r="I387" t="s">
        <v>2359</v>
      </c>
      <c r="J387" t="s">
        <v>1346</v>
      </c>
      <c r="K387" t="s">
        <v>1344</v>
      </c>
    </row>
    <row r="388" spans="1:11" x14ac:dyDescent="0.2">
      <c r="A388" s="22">
        <v>442</v>
      </c>
      <c r="B388" s="11" t="s">
        <v>535</v>
      </c>
      <c r="C388" s="17">
        <v>0.5</v>
      </c>
      <c r="E388" s="3" t="s">
        <v>958</v>
      </c>
      <c r="F388" s="24">
        <v>2015</v>
      </c>
      <c r="G388" s="3" t="s">
        <v>153</v>
      </c>
      <c r="H388" s="3">
        <v>3</v>
      </c>
      <c r="I388" t="s">
        <v>2359</v>
      </c>
      <c r="J388" t="s">
        <v>1346</v>
      </c>
      <c r="K388" t="s">
        <v>1344</v>
      </c>
    </row>
    <row r="389" spans="1:11" x14ac:dyDescent="0.2">
      <c r="A389" s="22">
        <v>479</v>
      </c>
      <c r="B389" s="22" t="s">
        <v>517</v>
      </c>
      <c r="C389" s="17">
        <v>0.5</v>
      </c>
      <c r="D389" s="38"/>
      <c r="E389" s="3" t="s">
        <v>958</v>
      </c>
      <c r="F389" s="24">
        <v>2016</v>
      </c>
      <c r="G389" s="3" t="s">
        <v>138</v>
      </c>
      <c r="H389">
        <v>1</v>
      </c>
      <c r="I389" t="s">
        <v>1068</v>
      </c>
      <c r="J389" t="s">
        <v>1346</v>
      </c>
      <c r="K389" t="s">
        <v>1344</v>
      </c>
    </row>
    <row r="390" spans="1:11" x14ac:dyDescent="0.2">
      <c r="A390" s="22">
        <v>540</v>
      </c>
      <c r="B390" s="11" t="s">
        <v>582</v>
      </c>
      <c r="C390" s="17">
        <v>0.33</v>
      </c>
      <c r="E390" s="3" t="s">
        <v>1241</v>
      </c>
      <c r="F390" s="24">
        <v>2017</v>
      </c>
      <c r="G390" s="3" t="s">
        <v>138</v>
      </c>
      <c r="H390">
        <v>1</v>
      </c>
      <c r="I390" t="s">
        <v>1068</v>
      </c>
      <c r="J390" t="s">
        <v>141</v>
      </c>
      <c r="K390" t="s">
        <v>1239</v>
      </c>
    </row>
    <row r="391" spans="1:11" x14ac:dyDescent="0.2">
      <c r="A391" s="22">
        <v>795</v>
      </c>
      <c r="B391" s="11" t="s">
        <v>845</v>
      </c>
      <c r="C391" s="17">
        <v>0.5</v>
      </c>
      <c r="D391" s="34"/>
      <c r="E391" s="3" t="s">
        <v>1634</v>
      </c>
      <c r="F391" s="24" t="s">
        <v>1061</v>
      </c>
      <c r="G391" s="3" t="s">
        <v>153</v>
      </c>
      <c r="H391" s="3">
        <v>3</v>
      </c>
      <c r="I391" t="s">
        <v>2359</v>
      </c>
      <c r="J391" s="93" t="s">
        <v>751</v>
      </c>
      <c r="K391" s="60" t="s">
        <v>1867</v>
      </c>
    </row>
    <row r="392" spans="1:11" x14ac:dyDescent="0.2">
      <c r="A392" s="22">
        <v>788</v>
      </c>
      <c r="B392" s="22" t="s">
        <v>838</v>
      </c>
      <c r="C392" s="17">
        <v>0.5</v>
      </c>
      <c r="D392" s="38"/>
      <c r="E392" s="3" t="s">
        <v>1634</v>
      </c>
      <c r="F392" s="24" t="s">
        <v>1061</v>
      </c>
      <c r="G392" s="3" t="s">
        <v>138</v>
      </c>
      <c r="H392">
        <v>1</v>
      </c>
      <c r="I392" t="s">
        <v>1068</v>
      </c>
      <c r="J392" s="93" t="s">
        <v>751</v>
      </c>
      <c r="K392" s="60" t="s">
        <v>1867</v>
      </c>
    </row>
    <row r="393" spans="1:11" x14ac:dyDescent="0.2">
      <c r="A393" s="22">
        <v>67</v>
      </c>
      <c r="B393" s="11" t="s">
        <v>59</v>
      </c>
      <c r="C393" s="17">
        <v>0.5</v>
      </c>
      <c r="D393" s="34"/>
      <c r="E393" s="3" t="s">
        <v>1634</v>
      </c>
      <c r="F393" s="24">
        <v>2007</v>
      </c>
      <c r="J393" s="93" t="s">
        <v>751</v>
      </c>
      <c r="K393" s="60" t="s">
        <v>1867</v>
      </c>
    </row>
    <row r="394" spans="1:11" x14ac:dyDescent="0.2">
      <c r="A394" s="22">
        <v>68</v>
      </c>
      <c r="B394" s="11" t="s">
        <v>60</v>
      </c>
      <c r="C394" s="5">
        <v>0.5</v>
      </c>
      <c r="E394" s="3" t="s">
        <v>1634</v>
      </c>
      <c r="F394" s="24">
        <v>2007</v>
      </c>
      <c r="J394" s="93" t="s">
        <v>751</v>
      </c>
      <c r="K394" s="60" t="s">
        <v>1867</v>
      </c>
    </row>
    <row r="395" spans="1:11" x14ac:dyDescent="0.2">
      <c r="A395" s="11">
        <v>892</v>
      </c>
      <c r="B395" s="11" t="s">
        <v>943</v>
      </c>
      <c r="C395" s="17">
        <v>0.33</v>
      </c>
      <c r="D395" s="38"/>
      <c r="E395" s="16" t="s">
        <v>958</v>
      </c>
      <c r="F395" s="10" t="s">
        <v>1063</v>
      </c>
      <c r="G395" s="10" t="s">
        <v>137</v>
      </c>
      <c r="H395">
        <v>3</v>
      </c>
      <c r="I395" t="s">
        <v>2359</v>
      </c>
      <c r="J395" t="s">
        <v>1346</v>
      </c>
      <c r="K395" t="s">
        <v>1344</v>
      </c>
    </row>
    <row r="396" spans="1:11" x14ac:dyDescent="0.2">
      <c r="A396">
        <v>870</v>
      </c>
      <c r="B396" s="60" t="s">
        <v>921</v>
      </c>
      <c r="C396" s="5">
        <v>0.33</v>
      </c>
      <c r="D396" s="35"/>
      <c r="E396" s="16" t="s">
        <v>958</v>
      </c>
      <c r="F396" s="3" t="s">
        <v>1063</v>
      </c>
      <c r="G396" s="3" t="s">
        <v>137</v>
      </c>
      <c r="H396">
        <v>3</v>
      </c>
      <c r="I396" t="s">
        <v>2359</v>
      </c>
      <c r="J396" t="s">
        <v>1346</v>
      </c>
      <c r="K396" t="s">
        <v>1344</v>
      </c>
    </row>
    <row r="397" spans="1:11" x14ac:dyDescent="0.2">
      <c r="A397">
        <v>864</v>
      </c>
      <c r="B397" s="60" t="s">
        <v>1030</v>
      </c>
      <c r="C397" s="5">
        <v>0.5</v>
      </c>
      <c r="D397" s="35"/>
      <c r="E397" s="3" t="s">
        <v>958</v>
      </c>
      <c r="F397" s="3" t="s">
        <v>1063</v>
      </c>
      <c r="G397" s="3" t="s">
        <v>137</v>
      </c>
      <c r="H397" s="3">
        <v>3</v>
      </c>
      <c r="I397" t="s">
        <v>2359</v>
      </c>
      <c r="J397" t="s">
        <v>1346</v>
      </c>
      <c r="K397" t="s">
        <v>1344</v>
      </c>
    </row>
    <row r="398" spans="1:11" x14ac:dyDescent="0.2">
      <c r="A398" s="22">
        <v>893</v>
      </c>
      <c r="B398" s="11" t="s">
        <v>944</v>
      </c>
      <c r="C398" s="17">
        <v>0.33</v>
      </c>
      <c r="D398" s="9"/>
      <c r="E398" s="16" t="s">
        <v>958</v>
      </c>
      <c r="F398" s="24" t="s">
        <v>1063</v>
      </c>
      <c r="G398" s="16" t="s">
        <v>137</v>
      </c>
      <c r="H398">
        <v>3</v>
      </c>
      <c r="I398" t="s">
        <v>2359</v>
      </c>
      <c r="J398" t="s">
        <v>1346</v>
      </c>
      <c r="K398" t="s">
        <v>1344</v>
      </c>
    </row>
    <row r="399" spans="1:11" x14ac:dyDescent="0.2">
      <c r="A399" s="22">
        <v>713</v>
      </c>
      <c r="B399" s="11" t="s">
        <v>761</v>
      </c>
      <c r="C399" s="17">
        <v>0.5</v>
      </c>
      <c r="D399" s="9">
        <v>4.9000000000000004</v>
      </c>
      <c r="E399" s="16" t="s">
        <v>958</v>
      </c>
      <c r="F399" s="24">
        <v>2020</v>
      </c>
      <c r="G399" s="16" t="s">
        <v>138</v>
      </c>
      <c r="H399" s="3">
        <v>1</v>
      </c>
      <c r="I399" t="s">
        <v>1068</v>
      </c>
      <c r="J399" t="s">
        <v>1346</v>
      </c>
      <c r="K399" t="s">
        <v>1344</v>
      </c>
    </row>
    <row r="400" spans="1:11" x14ac:dyDescent="0.2">
      <c r="A400" s="22">
        <v>662</v>
      </c>
      <c r="B400" s="11" t="s">
        <v>707</v>
      </c>
      <c r="C400" s="17">
        <v>0.5</v>
      </c>
      <c r="E400" s="3" t="s">
        <v>958</v>
      </c>
      <c r="F400" s="24">
        <v>2019</v>
      </c>
      <c r="G400" s="3" t="s">
        <v>137</v>
      </c>
      <c r="H400">
        <v>3</v>
      </c>
      <c r="I400" t="s">
        <v>2359</v>
      </c>
      <c r="J400" t="s">
        <v>1346</v>
      </c>
      <c r="K400" t="s">
        <v>1344</v>
      </c>
    </row>
    <row r="401" spans="1:11" x14ac:dyDescent="0.2">
      <c r="A401" s="22">
        <v>835</v>
      </c>
      <c r="B401" s="11" t="s">
        <v>884</v>
      </c>
      <c r="C401" s="17">
        <v>0.5</v>
      </c>
      <c r="E401" s="3" t="s">
        <v>958</v>
      </c>
      <c r="F401" s="24" t="s">
        <v>1062</v>
      </c>
      <c r="G401" s="3" t="s">
        <v>137</v>
      </c>
      <c r="H401">
        <v>3</v>
      </c>
      <c r="I401" t="s">
        <v>2359</v>
      </c>
      <c r="J401" t="s">
        <v>1346</v>
      </c>
      <c r="K401" t="s">
        <v>1344</v>
      </c>
    </row>
    <row r="402" spans="1:11" x14ac:dyDescent="0.2">
      <c r="A402" s="22">
        <v>768</v>
      </c>
      <c r="B402" s="11" t="s">
        <v>818</v>
      </c>
      <c r="C402" s="17">
        <v>0.5</v>
      </c>
      <c r="D402" s="11"/>
      <c r="E402" s="3" t="s">
        <v>1634</v>
      </c>
      <c r="F402" s="24" t="s">
        <v>1061</v>
      </c>
      <c r="G402" s="3" t="s">
        <v>137</v>
      </c>
      <c r="H402">
        <v>3</v>
      </c>
      <c r="I402" t="s">
        <v>2359</v>
      </c>
      <c r="J402" s="93" t="s">
        <v>751</v>
      </c>
      <c r="K402" s="60" t="s">
        <v>1867</v>
      </c>
    </row>
    <row r="403" spans="1:11" x14ac:dyDescent="0.2">
      <c r="A403" s="22">
        <v>766</v>
      </c>
      <c r="B403" s="60" t="s">
        <v>816</v>
      </c>
      <c r="C403" s="17">
        <v>0.5</v>
      </c>
      <c r="D403" s="38"/>
      <c r="E403" s="3" t="s">
        <v>1634</v>
      </c>
      <c r="F403" s="24" t="s">
        <v>1061</v>
      </c>
      <c r="G403" s="3" t="s">
        <v>138</v>
      </c>
      <c r="H403">
        <v>1</v>
      </c>
      <c r="I403" t="s">
        <v>1068</v>
      </c>
      <c r="J403" s="93" t="s">
        <v>751</v>
      </c>
      <c r="K403" s="60" t="s">
        <v>1867</v>
      </c>
    </row>
    <row r="404" spans="1:11" x14ac:dyDescent="0.2">
      <c r="A404" s="22">
        <v>712</v>
      </c>
      <c r="B404" s="11" t="s">
        <v>760</v>
      </c>
      <c r="C404" s="17">
        <v>0.3</v>
      </c>
      <c r="D404">
        <v>5</v>
      </c>
      <c r="E404" s="3" t="s">
        <v>1634</v>
      </c>
      <c r="F404" s="24">
        <v>2020</v>
      </c>
      <c r="G404" s="3" t="s">
        <v>153</v>
      </c>
      <c r="H404">
        <v>3</v>
      </c>
      <c r="I404" t="s">
        <v>2359</v>
      </c>
      <c r="J404" s="93" t="s">
        <v>751</v>
      </c>
      <c r="K404" s="60" t="s">
        <v>1867</v>
      </c>
    </row>
    <row r="405" spans="1:11" x14ac:dyDescent="0.2">
      <c r="A405" s="22">
        <v>274</v>
      </c>
      <c r="B405" s="11" t="s">
        <v>294</v>
      </c>
      <c r="C405" s="7">
        <v>0.5</v>
      </c>
      <c r="D405" s="9"/>
      <c r="E405" s="16" t="s">
        <v>958</v>
      </c>
      <c r="F405" s="24">
        <v>2012</v>
      </c>
      <c r="G405" s="16" t="s">
        <v>153</v>
      </c>
      <c r="H405" s="3">
        <v>3</v>
      </c>
      <c r="I405" t="s">
        <v>2359</v>
      </c>
      <c r="J405" t="s">
        <v>1346</v>
      </c>
      <c r="K405" t="s">
        <v>1344</v>
      </c>
    </row>
    <row r="406" spans="1:11" x14ac:dyDescent="0.2">
      <c r="A406" s="22">
        <v>875</v>
      </c>
      <c r="B406" s="60" t="s">
        <v>926</v>
      </c>
      <c r="C406">
        <v>0.5</v>
      </c>
      <c r="E406" s="16" t="s">
        <v>958</v>
      </c>
      <c r="F406" s="24" t="s">
        <v>1063</v>
      </c>
      <c r="G406" s="3" t="s">
        <v>137</v>
      </c>
      <c r="H406" s="3">
        <v>3</v>
      </c>
      <c r="I406" t="s">
        <v>2359</v>
      </c>
      <c r="J406" t="s">
        <v>1346</v>
      </c>
      <c r="K406" t="s">
        <v>1344</v>
      </c>
    </row>
    <row r="407" spans="1:11" x14ac:dyDescent="0.2">
      <c r="A407" s="22">
        <v>625</v>
      </c>
      <c r="B407" s="22" t="s">
        <v>669</v>
      </c>
      <c r="C407" s="23">
        <v>0.5</v>
      </c>
      <c r="D407" s="40"/>
      <c r="E407" s="3" t="s">
        <v>958</v>
      </c>
      <c r="F407" s="24">
        <v>2018</v>
      </c>
      <c r="G407" s="24" t="s">
        <v>137</v>
      </c>
      <c r="H407">
        <v>3</v>
      </c>
      <c r="I407" t="s">
        <v>2359</v>
      </c>
      <c r="J407" t="s">
        <v>1346</v>
      </c>
      <c r="K407" t="s">
        <v>1344</v>
      </c>
    </row>
    <row r="408" spans="1:11" x14ac:dyDescent="0.2">
      <c r="A408" s="22">
        <v>665</v>
      </c>
      <c r="B408" s="11" t="s">
        <v>710</v>
      </c>
      <c r="C408" s="17">
        <v>0.5</v>
      </c>
      <c r="D408" s="11"/>
      <c r="E408" s="3" t="s">
        <v>958</v>
      </c>
      <c r="F408" s="24">
        <v>2019</v>
      </c>
      <c r="G408" s="3" t="s">
        <v>153</v>
      </c>
      <c r="H408">
        <v>3</v>
      </c>
      <c r="I408" t="s">
        <v>2359</v>
      </c>
      <c r="J408" t="s">
        <v>1346</v>
      </c>
      <c r="K408" t="s">
        <v>1344</v>
      </c>
    </row>
    <row r="409" spans="1:11" x14ac:dyDescent="0.2">
      <c r="A409" s="22">
        <v>674</v>
      </c>
      <c r="B409" s="11" t="s">
        <v>719</v>
      </c>
      <c r="C409" s="17">
        <v>0.5</v>
      </c>
      <c r="E409" s="3" t="s">
        <v>958</v>
      </c>
      <c r="F409" s="24">
        <v>2019</v>
      </c>
      <c r="G409" s="3" t="s">
        <v>137</v>
      </c>
      <c r="H409" s="3">
        <v>3</v>
      </c>
      <c r="I409" t="s">
        <v>2359</v>
      </c>
      <c r="J409" t="s">
        <v>1346</v>
      </c>
      <c r="K409" t="s">
        <v>1344</v>
      </c>
    </row>
    <row r="410" spans="1:11" x14ac:dyDescent="0.2">
      <c r="A410" s="22">
        <v>689</v>
      </c>
      <c r="B410" s="11" t="s">
        <v>734</v>
      </c>
      <c r="C410" s="17">
        <v>0.5</v>
      </c>
      <c r="D410" s="34"/>
      <c r="E410" s="3" t="s">
        <v>958</v>
      </c>
      <c r="F410" s="24">
        <v>2019</v>
      </c>
      <c r="G410" s="3" t="s">
        <v>137</v>
      </c>
      <c r="H410">
        <v>3</v>
      </c>
      <c r="I410" t="s">
        <v>2359</v>
      </c>
      <c r="J410" t="s">
        <v>1346</v>
      </c>
      <c r="K410" t="s">
        <v>1344</v>
      </c>
    </row>
    <row r="411" spans="1:11" x14ac:dyDescent="0.2">
      <c r="A411" s="9">
        <v>632</v>
      </c>
      <c r="B411" s="11" t="s">
        <v>672</v>
      </c>
      <c r="C411" s="5">
        <v>0.5</v>
      </c>
      <c r="D411" s="35"/>
      <c r="E411" s="3" t="s">
        <v>958</v>
      </c>
      <c r="F411" s="10">
        <v>2018</v>
      </c>
      <c r="G411" s="3" t="s">
        <v>137</v>
      </c>
      <c r="H411" s="3">
        <v>3</v>
      </c>
      <c r="I411" t="s">
        <v>2359</v>
      </c>
      <c r="J411" t="s">
        <v>1346</v>
      </c>
      <c r="K411" t="s">
        <v>1344</v>
      </c>
    </row>
    <row r="412" spans="1:11" x14ac:dyDescent="0.2">
      <c r="A412" s="22">
        <v>607</v>
      </c>
      <c r="B412" s="11" t="s">
        <v>651</v>
      </c>
      <c r="C412" s="5">
        <v>0.5</v>
      </c>
      <c r="E412" s="3" t="s">
        <v>958</v>
      </c>
      <c r="F412" s="24">
        <v>2018</v>
      </c>
      <c r="G412" s="3" t="s">
        <v>153</v>
      </c>
      <c r="H412">
        <v>3</v>
      </c>
      <c r="I412" t="s">
        <v>2359</v>
      </c>
      <c r="J412" t="s">
        <v>1346</v>
      </c>
      <c r="K412" t="s">
        <v>1344</v>
      </c>
    </row>
    <row r="413" spans="1:11" x14ac:dyDescent="0.2">
      <c r="A413" s="22">
        <v>285</v>
      </c>
      <c r="B413" s="11" t="s">
        <v>305</v>
      </c>
      <c r="C413" s="17">
        <v>0.5</v>
      </c>
      <c r="D413" s="9"/>
      <c r="E413" s="16" t="s">
        <v>958</v>
      </c>
      <c r="F413" s="24">
        <v>2012</v>
      </c>
      <c r="G413" s="16" t="s">
        <v>137</v>
      </c>
      <c r="H413">
        <v>3</v>
      </c>
      <c r="I413" t="s">
        <v>2359</v>
      </c>
      <c r="J413" t="s">
        <v>1346</v>
      </c>
      <c r="K413" t="s">
        <v>1344</v>
      </c>
    </row>
    <row r="414" spans="1:11" x14ac:dyDescent="0.2">
      <c r="A414" s="22">
        <v>277</v>
      </c>
      <c r="B414" s="11" t="s">
        <v>297</v>
      </c>
      <c r="C414" s="17">
        <v>0.5</v>
      </c>
      <c r="E414" s="3" t="s">
        <v>958</v>
      </c>
      <c r="F414" s="24">
        <v>2012</v>
      </c>
      <c r="G414" s="3" t="s">
        <v>153</v>
      </c>
      <c r="H414" s="3">
        <v>3</v>
      </c>
      <c r="I414" t="s">
        <v>2359</v>
      </c>
      <c r="J414" t="s">
        <v>1346</v>
      </c>
      <c r="K414" t="s">
        <v>1344</v>
      </c>
    </row>
    <row r="415" spans="1:11" x14ac:dyDescent="0.2">
      <c r="A415" s="22">
        <v>945</v>
      </c>
      <c r="B415" s="60" t="s">
        <v>1002</v>
      </c>
      <c r="C415">
        <v>0.5</v>
      </c>
      <c r="D415">
        <v>5.5</v>
      </c>
      <c r="E415" s="3" t="s">
        <v>958</v>
      </c>
      <c r="F415" s="24" t="s">
        <v>1065</v>
      </c>
      <c r="G415" s="3">
        <v>0</v>
      </c>
      <c r="H415">
        <v>2</v>
      </c>
      <c r="I415" t="s">
        <v>2360</v>
      </c>
      <c r="J415" t="s">
        <v>1346</v>
      </c>
      <c r="K415" t="s">
        <v>1344</v>
      </c>
    </row>
    <row r="416" spans="1:11" x14ac:dyDescent="0.2">
      <c r="A416">
        <v>1054</v>
      </c>
      <c r="B416" s="60" t="s">
        <v>1130</v>
      </c>
      <c r="C416">
        <v>0.5</v>
      </c>
      <c r="D416">
        <v>5</v>
      </c>
      <c r="E416" s="3" t="s">
        <v>958</v>
      </c>
      <c r="F416" t="s">
        <v>1069</v>
      </c>
      <c r="G416" s="3">
        <v>0</v>
      </c>
      <c r="H416">
        <v>2</v>
      </c>
      <c r="I416" t="s">
        <v>2360</v>
      </c>
      <c r="J416" t="s">
        <v>1346</v>
      </c>
      <c r="K416" t="s">
        <v>1344</v>
      </c>
    </row>
    <row r="417" spans="1:11" x14ac:dyDescent="0.2">
      <c r="A417" s="22">
        <v>37</v>
      </c>
      <c r="B417" s="22" t="s">
        <v>36</v>
      </c>
      <c r="C417" s="17">
        <v>0.5</v>
      </c>
      <c r="D417" s="38"/>
      <c r="E417" s="3" t="s">
        <v>958</v>
      </c>
      <c r="F417" s="24">
        <v>2006</v>
      </c>
      <c r="J417" t="s">
        <v>1346</v>
      </c>
      <c r="K417" t="s">
        <v>1344</v>
      </c>
    </row>
    <row r="418" spans="1:11" x14ac:dyDescent="0.2">
      <c r="A418">
        <v>1066</v>
      </c>
      <c r="B418" s="60" t="s">
        <v>2325</v>
      </c>
      <c r="C418">
        <v>0.5</v>
      </c>
      <c r="D418">
        <v>6</v>
      </c>
      <c r="E418" s="3" t="s">
        <v>958</v>
      </c>
      <c r="F418" t="s">
        <v>2315</v>
      </c>
      <c r="G418" s="3" t="s">
        <v>137</v>
      </c>
      <c r="H418">
        <v>3</v>
      </c>
      <c r="I418" t="s">
        <v>2359</v>
      </c>
      <c r="J418" t="s">
        <v>1346</v>
      </c>
      <c r="K418" t="s">
        <v>1344</v>
      </c>
    </row>
    <row r="419" spans="1:11" x14ac:dyDescent="0.2">
      <c r="A419">
        <v>1006</v>
      </c>
      <c r="B419" s="60" t="s">
        <v>1078</v>
      </c>
      <c r="C419">
        <v>0.5</v>
      </c>
      <c r="D419">
        <v>5.8</v>
      </c>
      <c r="E419" s="3" t="s">
        <v>958</v>
      </c>
      <c r="F419" t="s">
        <v>1069</v>
      </c>
      <c r="G419" s="3" t="s">
        <v>137</v>
      </c>
      <c r="H419">
        <v>3</v>
      </c>
      <c r="I419" t="s">
        <v>2359</v>
      </c>
      <c r="J419" t="s">
        <v>1346</v>
      </c>
      <c r="K419" t="s">
        <v>1344</v>
      </c>
    </row>
    <row r="420" spans="1:11" x14ac:dyDescent="0.2">
      <c r="A420" s="22">
        <v>661</v>
      </c>
      <c r="B420" s="11" t="s">
        <v>746</v>
      </c>
      <c r="C420" s="17">
        <v>0.5</v>
      </c>
      <c r="D420" s="9"/>
      <c r="E420" s="16" t="s">
        <v>958</v>
      </c>
      <c r="F420" s="24">
        <v>2019</v>
      </c>
      <c r="G420" s="16" t="s">
        <v>137</v>
      </c>
      <c r="H420" s="3">
        <v>3</v>
      </c>
      <c r="I420" t="s">
        <v>2359</v>
      </c>
      <c r="J420" t="s">
        <v>1346</v>
      </c>
      <c r="K420" t="s">
        <v>1344</v>
      </c>
    </row>
    <row r="421" spans="1:11" x14ac:dyDescent="0.2">
      <c r="A421" s="22">
        <v>254</v>
      </c>
      <c r="B421" s="22" t="s">
        <v>275</v>
      </c>
      <c r="C421" s="17">
        <v>0.3</v>
      </c>
      <c r="D421" s="38"/>
      <c r="E421" s="3" t="s">
        <v>958</v>
      </c>
      <c r="F421" s="24">
        <v>2011</v>
      </c>
      <c r="G421" s="3" t="s">
        <v>153</v>
      </c>
      <c r="H421" s="3">
        <v>3</v>
      </c>
      <c r="I421" t="s">
        <v>2359</v>
      </c>
      <c r="J421" t="s">
        <v>1346</v>
      </c>
      <c r="K421" t="s">
        <v>1344</v>
      </c>
    </row>
    <row r="422" spans="1:11" x14ac:dyDescent="0.2">
      <c r="A422" s="22">
        <v>133</v>
      </c>
      <c r="B422" s="11" t="s">
        <v>150</v>
      </c>
      <c r="C422" s="17">
        <v>0.33</v>
      </c>
      <c r="D422" s="34"/>
      <c r="E422" s="3" t="s">
        <v>958</v>
      </c>
      <c r="F422" s="24">
        <v>2009</v>
      </c>
      <c r="G422" s="3" t="s">
        <v>137</v>
      </c>
      <c r="H422">
        <v>3</v>
      </c>
      <c r="I422" t="s">
        <v>2359</v>
      </c>
      <c r="J422" t="s">
        <v>1346</v>
      </c>
      <c r="K422" t="s">
        <v>1344</v>
      </c>
    </row>
    <row r="423" spans="1:11" x14ac:dyDescent="0.2">
      <c r="A423" s="11">
        <v>421</v>
      </c>
      <c r="B423" s="60" t="s">
        <v>446</v>
      </c>
      <c r="C423" s="17">
        <v>0.33</v>
      </c>
      <c r="D423" s="38"/>
      <c r="E423" s="3" t="s">
        <v>966</v>
      </c>
      <c r="F423" s="10">
        <v>2014</v>
      </c>
      <c r="G423" s="10" t="s">
        <v>137</v>
      </c>
      <c r="H423">
        <v>3</v>
      </c>
      <c r="I423" t="s">
        <v>2359</v>
      </c>
      <c r="J423" t="s">
        <v>109</v>
      </c>
      <c r="K423" t="s">
        <v>1909</v>
      </c>
    </row>
    <row r="424" spans="1:11" x14ac:dyDescent="0.2">
      <c r="A424" s="9">
        <v>958</v>
      </c>
      <c r="B424" s="11" t="s">
        <v>1016</v>
      </c>
      <c r="C424" s="7">
        <v>0.5</v>
      </c>
      <c r="D424" s="37">
        <v>10</v>
      </c>
      <c r="E424" s="16" t="s">
        <v>971</v>
      </c>
      <c r="F424" s="16" t="s">
        <v>1065</v>
      </c>
      <c r="G424" s="16" t="s">
        <v>137</v>
      </c>
      <c r="H424">
        <v>3</v>
      </c>
      <c r="I424" t="s">
        <v>2359</v>
      </c>
      <c r="J424" t="s">
        <v>905</v>
      </c>
      <c r="K424" t="s">
        <v>1335</v>
      </c>
    </row>
    <row r="425" spans="1:11" x14ac:dyDescent="0.2">
      <c r="A425" s="9">
        <v>997</v>
      </c>
      <c r="B425" s="11" t="s">
        <v>1059</v>
      </c>
      <c r="C425" s="7">
        <v>0.5</v>
      </c>
      <c r="D425" s="37">
        <v>7.7</v>
      </c>
      <c r="E425" s="16" t="s">
        <v>971</v>
      </c>
      <c r="F425" s="10" t="s">
        <v>1065</v>
      </c>
      <c r="G425" s="16" t="s">
        <v>251</v>
      </c>
      <c r="H425">
        <v>3</v>
      </c>
      <c r="I425" t="s">
        <v>2359</v>
      </c>
      <c r="J425" t="s">
        <v>905</v>
      </c>
      <c r="K425" t="s">
        <v>1335</v>
      </c>
    </row>
    <row r="426" spans="1:11" x14ac:dyDescent="0.2">
      <c r="A426" s="22">
        <v>527</v>
      </c>
      <c r="B426" s="11" t="s">
        <v>566</v>
      </c>
      <c r="C426" s="17">
        <v>0.5</v>
      </c>
      <c r="D426" s="11"/>
      <c r="E426" s="3" t="s">
        <v>958</v>
      </c>
      <c r="F426" s="24">
        <v>2016</v>
      </c>
      <c r="G426" s="3" t="s">
        <v>137</v>
      </c>
      <c r="H426">
        <v>3</v>
      </c>
      <c r="I426" t="s">
        <v>2359</v>
      </c>
      <c r="J426" t="s">
        <v>1346</v>
      </c>
      <c r="K426" t="s">
        <v>1344</v>
      </c>
    </row>
    <row r="427" spans="1:11" x14ac:dyDescent="0.2">
      <c r="A427" s="22">
        <v>375</v>
      </c>
      <c r="B427" s="11" t="s">
        <v>400</v>
      </c>
      <c r="C427" s="17">
        <v>0.5</v>
      </c>
      <c r="E427" s="16" t="s">
        <v>958</v>
      </c>
      <c r="F427" s="24">
        <v>2014</v>
      </c>
      <c r="G427" s="3" t="s">
        <v>153</v>
      </c>
      <c r="H427" s="3">
        <v>3</v>
      </c>
      <c r="I427" t="s">
        <v>2359</v>
      </c>
      <c r="J427" t="s">
        <v>1346</v>
      </c>
      <c r="K427" t="s">
        <v>1344</v>
      </c>
    </row>
    <row r="428" spans="1:11" x14ac:dyDescent="0.2">
      <c r="A428" s="22">
        <v>763</v>
      </c>
      <c r="B428" s="11" t="s">
        <v>813</v>
      </c>
      <c r="C428" s="17">
        <v>0.5</v>
      </c>
      <c r="D428" s="34"/>
      <c r="E428" s="3" t="s">
        <v>958</v>
      </c>
      <c r="F428" s="24" t="s">
        <v>1061</v>
      </c>
      <c r="G428" s="3" t="s">
        <v>137</v>
      </c>
      <c r="H428">
        <v>3</v>
      </c>
      <c r="I428" t="s">
        <v>2359</v>
      </c>
      <c r="J428" t="s">
        <v>1346</v>
      </c>
      <c r="K428" t="s">
        <v>1344</v>
      </c>
    </row>
    <row r="429" spans="1:11" x14ac:dyDescent="0.2">
      <c r="A429" s="28">
        <v>339</v>
      </c>
      <c r="B429" s="12" t="s">
        <v>361</v>
      </c>
      <c r="C429" s="18">
        <v>0.5</v>
      </c>
      <c r="D429" s="2"/>
      <c r="E429" s="4" t="s">
        <v>958</v>
      </c>
      <c r="F429" s="32">
        <v>2013</v>
      </c>
      <c r="G429" s="4" t="s">
        <v>137</v>
      </c>
      <c r="H429">
        <v>3</v>
      </c>
      <c r="I429" t="s">
        <v>2359</v>
      </c>
      <c r="J429" t="s">
        <v>1346</v>
      </c>
      <c r="K429" t="s">
        <v>1344</v>
      </c>
    </row>
    <row r="430" spans="1:11" x14ac:dyDescent="0.2">
      <c r="A430" s="22">
        <v>992</v>
      </c>
      <c r="B430" s="11" t="s">
        <v>1055</v>
      </c>
      <c r="C430" s="5">
        <v>0.33</v>
      </c>
      <c r="D430">
        <v>6.2</v>
      </c>
      <c r="E430" s="3" t="s">
        <v>958</v>
      </c>
      <c r="F430" s="24" t="s">
        <v>1065</v>
      </c>
      <c r="G430" s="3" t="s">
        <v>137</v>
      </c>
      <c r="H430">
        <v>3</v>
      </c>
      <c r="I430" t="s">
        <v>2359</v>
      </c>
      <c r="J430" t="s">
        <v>1346</v>
      </c>
      <c r="K430" t="s">
        <v>1344</v>
      </c>
    </row>
    <row r="431" spans="1:11" x14ac:dyDescent="0.2">
      <c r="A431" s="22">
        <v>953</v>
      </c>
      <c r="B431" s="22" t="s">
        <v>1011</v>
      </c>
      <c r="C431" s="23">
        <v>0.33</v>
      </c>
      <c r="D431" s="40">
        <v>5.2</v>
      </c>
      <c r="E431" s="3" t="s">
        <v>958</v>
      </c>
      <c r="F431" s="24" t="s">
        <v>1065</v>
      </c>
      <c r="G431" s="24" t="s">
        <v>137</v>
      </c>
      <c r="H431">
        <v>3</v>
      </c>
      <c r="I431" t="s">
        <v>2359</v>
      </c>
      <c r="J431" t="s">
        <v>1346</v>
      </c>
      <c r="K431" t="s">
        <v>1344</v>
      </c>
    </row>
    <row r="432" spans="1:11" x14ac:dyDescent="0.2">
      <c r="A432" s="22">
        <v>965</v>
      </c>
      <c r="B432" s="11" t="s">
        <v>1022</v>
      </c>
      <c r="C432" s="17">
        <v>0.33</v>
      </c>
      <c r="D432">
        <v>4.8</v>
      </c>
      <c r="E432" s="3" t="s">
        <v>958</v>
      </c>
      <c r="F432" s="24" t="s">
        <v>1065</v>
      </c>
      <c r="G432" s="3">
        <v>0</v>
      </c>
      <c r="H432" s="3">
        <v>2</v>
      </c>
      <c r="I432" t="s">
        <v>2360</v>
      </c>
      <c r="J432" t="s">
        <v>1346</v>
      </c>
      <c r="K432" t="s">
        <v>1344</v>
      </c>
    </row>
    <row r="433" spans="1:11" x14ac:dyDescent="0.2">
      <c r="A433" s="22">
        <v>987</v>
      </c>
      <c r="B433" s="60" t="s">
        <v>1050</v>
      </c>
      <c r="C433" s="17">
        <v>0.33</v>
      </c>
      <c r="D433">
        <v>5.2</v>
      </c>
      <c r="E433" s="16" t="s">
        <v>958</v>
      </c>
      <c r="F433" s="24" t="s">
        <v>1065</v>
      </c>
      <c r="G433" s="3">
        <v>0</v>
      </c>
      <c r="H433">
        <v>2</v>
      </c>
      <c r="I433" t="s">
        <v>2360</v>
      </c>
      <c r="J433" t="s">
        <v>1346</v>
      </c>
      <c r="K433" t="s">
        <v>1344</v>
      </c>
    </row>
    <row r="434" spans="1:11" x14ac:dyDescent="0.2">
      <c r="A434" s="22">
        <v>966</v>
      </c>
      <c r="B434" s="11" t="s">
        <v>1023</v>
      </c>
      <c r="C434" s="17">
        <v>0.33</v>
      </c>
      <c r="D434">
        <v>5.4</v>
      </c>
      <c r="E434" s="3" t="s">
        <v>958</v>
      </c>
      <c r="F434" s="24" t="s">
        <v>1065</v>
      </c>
      <c r="G434" s="3" t="s">
        <v>137</v>
      </c>
      <c r="H434">
        <v>3</v>
      </c>
      <c r="I434" t="s">
        <v>2359</v>
      </c>
      <c r="J434" t="s">
        <v>1346</v>
      </c>
      <c r="K434" t="s">
        <v>1344</v>
      </c>
    </row>
    <row r="435" spans="1:11" x14ac:dyDescent="0.2">
      <c r="A435" s="22">
        <v>972</v>
      </c>
      <c r="B435" s="60" t="s">
        <v>1032</v>
      </c>
      <c r="C435" s="17">
        <v>0.33</v>
      </c>
      <c r="D435">
        <v>4.8</v>
      </c>
      <c r="E435" s="16" t="s">
        <v>958</v>
      </c>
      <c r="F435" s="24" t="s">
        <v>1065</v>
      </c>
      <c r="G435" s="3">
        <v>0</v>
      </c>
      <c r="H435">
        <v>2</v>
      </c>
      <c r="I435" t="s">
        <v>2360</v>
      </c>
      <c r="J435" t="s">
        <v>1346</v>
      </c>
      <c r="K435" t="s">
        <v>1344</v>
      </c>
    </row>
    <row r="436" spans="1:11" x14ac:dyDescent="0.2">
      <c r="A436" s="22">
        <v>954</v>
      </c>
      <c r="B436" s="22" t="s">
        <v>1012</v>
      </c>
      <c r="C436" s="5">
        <v>0.33</v>
      </c>
      <c r="D436" s="35">
        <v>4.8</v>
      </c>
      <c r="E436" s="33" t="s">
        <v>958</v>
      </c>
      <c r="F436" s="24" t="s">
        <v>1065</v>
      </c>
      <c r="G436" s="33" t="s">
        <v>137</v>
      </c>
      <c r="H436">
        <v>3</v>
      </c>
      <c r="I436" t="s">
        <v>2359</v>
      </c>
      <c r="J436" t="s">
        <v>1346</v>
      </c>
      <c r="K436" t="s">
        <v>1344</v>
      </c>
    </row>
    <row r="437" spans="1:11" x14ac:dyDescent="0.2">
      <c r="A437" s="22">
        <v>961</v>
      </c>
      <c r="B437" s="11" t="s">
        <v>1018</v>
      </c>
      <c r="C437" s="17">
        <v>0.5</v>
      </c>
      <c r="D437">
        <v>5.3</v>
      </c>
      <c r="E437" s="3" t="s">
        <v>958</v>
      </c>
      <c r="F437" s="24" t="s">
        <v>1065</v>
      </c>
      <c r="G437" s="3" t="s">
        <v>137</v>
      </c>
      <c r="H437" s="3">
        <v>3</v>
      </c>
      <c r="I437" t="s">
        <v>2359</v>
      </c>
      <c r="J437" t="s">
        <v>1346</v>
      </c>
      <c r="K437" t="s">
        <v>1344</v>
      </c>
    </row>
    <row r="438" spans="1:11" x14ac:dyDescent="0.2">
      <c r="A438" s="22">
        <v>69</v>
      </c>
      <c r="B438" s="11" t="s">
        <v>48</v>
      </c>
      <c r="C438" s="17">
        <v>0.5</v>
      </c>
      <c r="E438" s="3" t="s">
        <v>958</v>
      </c>
      <c r="F438" s="24">
        <v>2007</v>
      </c>
      <c r="J438" t="s">
        <v>1346</v>
      </c>
      <c r="K438" t="s">
        <v>1344</v>
      </c>
    </row>
    <row r="439" spans="1:11" x14ac:dyDescent="0.2">
      <c r="A439" s="22">
        <v>765</v>
      </c>
      <c r="B439" s="22" t="s">
        <v>815</v>
      </c>
      <c r="C439" s="17">
        <v>0.5</v>
      </c>
      <c r="D439" s="38"/>
      <c r="E439" s="3" t="s">
        <v>958</v>
      </c>
      <c r="F439" s="24" t="s">
        <v>1061</v>
      </c>
      <c r="G439" s="3" t="s">
        <v>137</v>
      </c>
      <c r="H439">
        <v>3</v>
      </c>
      <c r="I439" t="s">
        <v>2359</v>
      </c>
      <c r="J439" t="s">
        <v>1346</v>
      </c>
      <c r="K439" t="s">
        <v>1344</v>
      </c>
    </row>
    <row r="440" spans="1:11" x14ac:dyDescent="0.2">
      <c r="A440" s="22">
        <v>468</v>
      </c>
      <c r="B440" s="11" t="s">
        <v>505</v>
      </c>
      <c r="C440" s="5">
        <v>0.5</v>
      </c>
      <c r="E440" s="3" t="s">
        <v>958</v>
      </c>
      <c r="F440" s="24">
        <v>2015</v>
      </c>
      <c r="G440" s="3" t="s">
        <v>153</v>
      </c>
      <c r="H440" s="3">
        <v>3</v>
      </c>
      <c r="I440" t="s">
        <v>2359</v>
      </c>
      <c r="J440" t="s">
        <v>1346</v>
      </c>
      <c r="K440" t="s">
        <v>1344</v>
      </c>
    </row>
    <row r="441" spans="1:11" x14ac:dyDescent="0.2">
      <c r="A441" s="11">
        <v>320</v>
      </c>
      <c r="B441" s="60" t="s">
        <v>507</v>
      </c>
      <c r="C441" s="17">
        <v>0.5</v>
      </c>
      <c r="D441" s="38"/>
      <c r="E441" s="16" t="s">
        <v>958</v>
      </c>
      <c r="F441" s="10">
        <v>2013</v>
      </c>
      <c r="G441" s="10" t="s">
        <v>137</v>
      </c>
      <c r="H441">
        <v>3</v>
      </c>
      <c r="I441" t="s">
        <v>2359</v>
      </c>
      <c r="J441" t="s">
        <v>1346</v>
      </c>
      <c r="K441" t="s">
        <v>1344</v>
      </c>
    </row>
    <row r="442" spans="1:11" x14ac:dyDescent="0.2">
      <c r="A442" s="22">
        <v>552</v>
      </c>
      <c r="B442" s="60" t="s">
        <v>593</v>
      </c>
      <c r="C442">
        <v>0.5</v>
      </c>
      <c r="D442">
        <v>4.9000000000000004</v>
      </c>
      <c r="E442" s="16" t="s">
        <v>958</v>
      </c>
      <c r="F442" s="24">
        <v>2017</v>
      </c>
      <c r="G442" s="3" t="s">
        <v>137</v>
      </c>
      <c r="H442">
        <v>3</v>
      </c>
      <c r="I442" t="s">
        <v>2359</v>
      </c>
      <c r="J442" t="s">
        <v>1346</v>
      </c>
      <c r="K442" t="s">
        <v>1344</v>
      </c>
    </row>
    <row r="443" spans="1:11" x14ac:dyDescent="0.2">
      <c r="A443" s="11">
        <v>735</v>
      </c>
      <c r="B443" s="60" t="s">
        <v>785</v>
      </c>
      <c r="C443" s="17">
        <v>0.33</v>
      </c>
      <c r="D443" s="38">
        <v>5.8</v>
      </c>
      <c r="E443" s="3" t="s">
        <v>958</v>
      </c>
      <c r="F443" s="10">
        <v>2020</v>
      </c>
      <c r="G443" s="10" t="s">
        <v>137</v>
      </c>
      <c r="H443" s="3">
        <v>3</v>
      </c>
      <c r="I443" t="s">
        <v>2359</v>
      </c>
      <c r="J443" t="s">
        <v>1346</v>
      </c>
      <c r="K443" t="s">
        <v>1344</v>
      </c>
    </row>
    <row r="444" spans="1:11" x14ac:dyDescent="0.2">
      <c r="A444">
        <v>1056</v>
      </c>
      <c r="B444" s="60" t="s">
        <v>2316</v>
      </c>
      <c r="C444">
        <v>0.5</v>
      </c>
      <c r="D444">
        <v>4.9000000000000004</v>
      </c>
      <c r="E444" s="3" t="s">
        <v>958</v>
      </c>
      <c r="F444" t="s">
        <v>2315</v>
      </c>
      <c r="G444" s="3" t="s">
        <v>137</v>
      </c>
      <c r="H444">
        <v>3</v>
      </c>
      <c r="I444" t="s">
        <v>2359</v>
      </c>
      <c r="J444" t="s">
        <v>1346</v>
      </c>
      <c r="K444" t="s">
        <v>1344</v>
      </c>
    </row>
    <row r="445" spans="1:11" x14ac:dyDescent="0.2">
      <c r="A445">
        <v>1059</v>
      </c>
      <c r="B445" s="60" t="s">
        <v>2319</v>
      </c>
      <c r="C445">
        <v>0.5</v>
      </c>
      <c r="D445">
        <v>5.5</v>
      </c>
      <c r="E445" s="3" t="s">
        <v>958</v>
      </c>
      <c r="F445" t="s">
        <v>2315</v>
      </c>
      <c r="G445" s="3" t="s">
        <v>137</v>
      </c>
      <c r="H445">
        <v>3</v>
      </c>
      <c r="I445" t="s">
        <v>2359</v>
      </c>
      <c r="J445" t="s">
        <v>1346</v>
      </c>
      <c r="K445" t="s">
        <v>1344</v>
      </c>
    </row>
    <row r="446" spans="1:11" x14ac:dyDescent="0.2">
      <c r="A446" s="11">
        <v>559</v>
      </c>
      <c r="B446" s="60" t="s">
        <v>598</v>
      </c>
      <c r="C446" s="17">
        <v>0.33</v>
      </c>
      <c r="D446" s="38"/>
      <c r="E446" s="3" t="s">
        <v>958</v>
      </c>
      <c r="F446" s="10">
        <v>2017</v>
      </c>
      <c r="G446" s="19" t="s">
        <v>153</v>
      </c>
      <c r="H446" s="3">
        <v>3</v>
      </c>
      <c r="I446" t="s">
        <v>2359</v>
      </c>
      <c r="J446" t="s">
        <v>1346</v>
      </c>
      <c r="K446" t="s">
        <v>1344</v>
      </c>
    </row>
    <row r="447" spans="1:11" x14ac:dyDescent="0.2">
      <c r="A447" s="11">
        <v>492</v>
      </c>
      <c r="B447" s="60" t="s">
        <v>541</v>
      </c>
      <c r="C447" s="17">
        <v>0.5</v>
      </c>
      <c r="D447" s="38"/>
      <c r="E447" s="3" t="s">
        <v>958</v>
      </c>
      <c r="F447" s="10">
        <v>2016</v>
      </c>
      <c r="G447" s="10" t="s">
        <v>137</v>
      </c>
      <c r="H447">
        <v>3</v>
      </c>
      <c r="I447" t="s">
        <v>2359</v>
      </c>
      <c r="J447" t="s">
        <v>1346</v>
      </c>
      <c r="K447" t="s">
        <v>1344</v>
      </c>
    </row>
    <row r="448" spans="1:11" x14ac:dyDescent="0.2">
      <c r="A448" s="22">
        <v>554</v>
      </c>
      <c r="B448" s="11" t="s">
        <v>595</v>
      </c>
      <c r="C448" s="17">
        <v>0.5</v>
      </c>
      <c r="E448" s="3" t="s">
        <v>958</v>
      </c>
      <c r="F448" s="24">
        <v>2017</v>
      </c>
      <c r="G448" s="3" t="s">
        <v>137</v>
      </c>
      <c r="H448">
        <v>3</v>
      </c>
      <c r="I448" t="s">
        <v>2359</v>
      </c>
      <c r="J448" t="s">
        <v>1346</v>
      </c>
      <c r="K448" t="s">
        <v>1344</v>
      </c>
    </row>
    <row r="449" spans="1:11" x14ac:dyDescent="0.2">
      <c r="A449" s="22">
        <v>185</v>
      </c>
      <c r="B449" s="60" t="s">
        <v>195</v>
      </c>
      <c r="C449" s="17">
        <v>0.25</v>
      </c>
      <c r="E449" s="3" t="s">
        <v>1634</v>
      </c>
      <c r="F449" s="24">
        <v>2010</v>
      </c>
      <c r="G449" s="3" t="s">
        <v>137</v>
      </c>
      <c r="H449">
        <v>3</v>
      </c>
      <c r="I449" t="s">
        <v>2359</v>
      </c>
      <c r="J449" s="93" t="s">
        <v>751</v>
      </c>
      <c r="K449" s="60" t="s">
        <v>1867</v>
      </c>
    </row>
    <row r="450" spans="1:11" x14ac:dyDescent="0.2">
      <c r="A450" s="22">
        <v>186</v>
      </c>
      <c r="B450" s="11" t="s">
        <v>209</v>
      </c>
      <c r="C450" s="17">
        <v>0.3</v>
      </c>
      <c r="E450" s="3" t="s">
        <v>1634</v>
      </c>
      <c r="F450" s="24">
        <v>2010</v>
      </c>
      <c r="G450" s="3" t="s">
        <v>138</v>
      </c>
      <c r="H450">
        <v>1</v>
      </c>
      <c r="I450" t="s">
        <v>1068</v>
      </c>
      <c r="J450" s="93" t="s">
        <v>751</v>
      </c>
      <c r="K450" s="60" t="s">
        <v>1867</v>
      </c>
    </row>
    <row r="451" spans="1:11" x14ac:dyDescent="0.2">
      <c r="A451" s="22">
        <v>282</v>
      </c>
      <c r="B451" s="11" t="s">
        <v>302</v>
      </c>
      <c r="C451" s="17">
        <v>0.5</v>
      </c>
      <c r="D451" s="11"/>
      <c r="E451" s="3" t="s">
        <v>958</v>
      </c>
      <c r="F451" s="24">
        <v>2012</v>
      </c>
      <c r="G451" s="3" t="s">
        <v>137</v>
      </c>
      <c r="H451">
        <v>3</v>
      </c>
      <c r="I451" t="s">
        <v>2359</v>
      </c>
      <c r="J451" t="s">
        <v>1346</v>
      </c>
      <c r="K451" t="s">
        <v>1344</v>
      </c>
    </row>
    <row r="452" spans="1:11" x14ac:dyDescent="0.2">
      <c r="A452" s="22">
        <v>134</v>
      </c>
      <c r="B452" s="22" t="s">
        <v>189</v>
      </c>
      <c r="C452" s="3">
        <v>0.33</v>
      </c>
      <c r="D452" s="35"/>
      <c r="E452" s="3" t="s">
        <v>958</v>
      </c>
      <c r="F452" s="24">
        <v>2009</v>
      </c>
      <c r="G452" s="3" t="s">
        <v>137</v>
      </c>
      <c r="H452">
        <v>3</v>
      </c>
      <c r="I452" t="s">
        <v>2359</v>
      </c>
      <c r="J452" t="s">
        <v>1346</v>
      </c>
      <c r="K452" t="s">
        <v>1344</v>
      </c>
    </row>
    <row r="453" spans="1:11" x14ac:dyDescent="0.2">
      <c r="A453" s="9">
        <v>135</v>
      </c>
      <c r="B453" s="11" t="s">
        <v>190</v>
      </c>
      <c r="C453" s="5">
        <v>0.5</v>
      </c>
      <c r="D453" s="35"/>
      <c r="E453" s="16" t="s">
        <v>958</v>
      </c>
      <c r="F453" s="10">
        <v>2009</v>
      </c>
      <c r="G453" s="3" t="s">
        <v>137</v>
      </c>
      <c r="H453">
        <v>3</v>
      </c>
      <c r="I453" t="s">
        <v>2359</v>
      </c>
      <c r="J453" t="s">
        <v>1346</v>
      </c>
      <c r="K453" t="s">
        <v>1344</v>
      </c>
    </row>
    <row r="454" spans="1:11" x14ac:dyDescent="0.2">
      <c r="A454" s="22">
        <v>341</v>
      </c>
      <c r="B454" s="11" t="s">
        <v>363</v>
      </c>
      <c r="C454" s="17">
        <v>0.33</v>
      </c>
      <c r="E454" s="3" t="s">
        <v>958</v>
      </c>
      <c r="F454" s="24">
        <v>2013</v>
      </c>
      <c r="G454" s="3" t="s">
        <v>137</v>
      </c>
      <c r="H454">
        <v>3</v>
      </c>
      <c r="I454" t="s">
        <v>2359</v>
      </c>
      <c r="J454" t="s">
        <v>1346</v>
      </c>
      <c r="K454" t="s">
        <v>1344</v>
      </c>
    </row>
    <row r="455" spans="1:11" x14ac:dyDescent="0.2">
      <c r="A455" s="22">
        <v>342</v>
      </c>
      <c r="B455" s="11" t="s">
        <v>364</v>
      </c>
      <c r="C455" s="17">
        <v>0.5</v>
      </c>
      <c r="E455" s="3" t="s">
        <v>958</v>
      </c>
      <c r="F455" s="24">
        <v>2013</v>
      </c>
      <c r="G455" s="3" t="s">
        <v>138</v>
      </c>
      <c r="H455">
        <v>1</v>
      </c>
      <c r="I455" t="s">
        <v>1068</v>
      </c>
      <c r="J455" t="s">
        <v>1346</v>
      </c>
      <c r="K455" t="s">
        <v>1344</v>
      </c>
    </row>
    <row r="456" spans="1:11" x14ac:dyDescent="0.2">
      <c r="A456">
        <v>136</v>
      </c>
      <c r="B456" s="60" t="s">
        <v>191</v>
      </c>
      <c r="C456" s="5">
        <v>0.33</v>
      </c>
      <c r="D456" s="35"/>
      <c r="E456" s="16" t="s">
        <v>958</v>
      </c>
      <c r="F456" s="3">
        <v>2009</v>
      </c>
      <c r="G456" s="3" t="s">
        <v>137</v>
      </c>
      <c r="H456">
        <v>3</v>
      </c>
      <c r="I456" t="s">
        <v>2359</v>
      </c>
      <c r="J456" t="s">
        <v>1346</v>
      </c>
      <c r="K456" t="s">
        <v>1344</v>
      </c>
    </row>
    <row r="457" spans="1:11" x14ac:dyDescent="0.2">
      <c r="A457" s="22">
        <v>137</v>
      </c>
      <c r="B457" s="11" t="s">
        <v>192</v>
      </c>
      <c r="C457" s="5">
        <v>0.33</v>
      </c>
      <c r="E457" s="3" t="s">
        <v>958</v>
      </c>
      <c r="F457" s="24">
        <v>2009</v>
      </c>
      <c r="G457" s="3" t="s">
        <v>138</v>
      </c>
      <c r="H457">
        <v>1</v>
      </c>
      <c r="I457" t="s">
        <v>1068</v>
      </c>
      <c r="J457" t="s">
        <v>1346</v>
      </c>
      <c r="K457" t="s">
        <v>1344</v>
      </c>
    </row>
    <row r="458" spans="1:11" x14ac:dyDescent="0.2">
      <c r="A458" s="22">
        <v>465</v>
      </c>
      <c r="B458" s="11" t="s">
        <v>2312</v>
      </c>
      <c r="C458" s="17">
        <v>0.33</v>
      </c>
      <c r="D458">
        <v>5</v>
      </c>
      <c r="E458" s="3" t="s">
        <v>492</v>
      </c>
      <c r="F458" s="24">
        <v>2015</v>
      </c>
      <c r="G458" s="3" t="s">
        <v>153</v>
      </c>
      <c r="H458" s="3">
        <v>3</v>
      </c>
      <c r="I458" t="s">
        <v>2359</v>
      </c>
      <c r="J458" t="s">
        <v>492</v>
      </c>
      <c r="K458" t="s">
        <v>2313</v>
      </c>
    </row>
    <row r="459" spans="1:11" x14ac:dyDescent="0.2">
      <c r="A459" s="22">
        <v>70</v>
      </c>
      <c r="B459" s="60" t="s">
        <v>49</v>
      </c>
      <c r="C459">
        <v>0.5</v>
      </c>
      <c r="E459" s="16" t="s">
        <v>958</v>
      </c>
      <c r="F459" s="24">
        <v>2007</v>
      </c>
      <c r="J459" t="s">
        <v>1346</v>
      </c>
      <c r="K459" t="s">
        <v>1344</v>
      </c>
    </row>
    <row r="460" spans="1:11" x14ac:dyDescent="0.2">
      <c r="A460" s="22">
        <v>187</v>
      </c>
      <c r="B460" s="60" t="s">
        <v>211</v>
      </c>
      <c r="C460" s="17">
        <v>0.33</v>
      </c>
      <c r="D460" s="38"/>
      <c r="E460" s="3" t="s">
        <v>958</v>
      </c>
      <c r="F460" s="24">
        <v>2010</v>
      </c>
      <c r="G460" s="3" t="s">
        <v>137</v>
      </c>
      <c r="H460">
        <v>3</v>
      </c>
      <c r="I460" t="s">
        <v>2359</v>
      </c>
      <c r="J460" t="s">
        <v>1346</v>
      </c>
      <c r="K460" t="s">
        <v>1344</v>
      </c>
    </row>
    <row r="461" spans="1:11" x14ac:dyDescent="0.2">
      <c r="A461" s="22">
        <v>967</v>
      </c>
      <c r="B461" s="22" t="s">
        <v>1024</v>
      </c>
      <c r="C461" s="17">
        <v>0.5</v>
      </c>
      <c r="D461" s="38">
        <v>5.2</v>
      </c>
      <c r="E461" s="16" t="s">
        <v>958</v>
      </c>
      <c r="F461" s="24" t="s">
        <v>1065</v>
      </c>
      <c r="G461" s="16" t="s">
        <v>137</v>
      </c>
      <c r="H461" s="3">
        <v>3</v>
      </c>
      <c r="I461" t="s">
        <v>2359</v>
      </c>
      <c r="J461" t="s">
        <v>1346</v>
      </c>
      <c r="K461" t="s">
        <v>1344</v>
      </c>
    </row>
    <row r="462" spans="1:11" x14ac:dyDescent="0.2">
      <c r="A462" s="22">
        <v>302</v>
      </c>
      <c r="B462" s="22" t="s">
        <v>324</v>
      </c>
      <c r="C462" s="23">
        <v>0.5</v>
      </c>
      <c r="D462" s="40"/>
      <c r="E462" s="3" t="s">
        <v>958</v>
      </c>
      <c r="F462" s="24">
        <v>2012</v>
      </c>
      <c r="G462" s="24" t="s">
        <v>137</v>
      </c>
      <c r="H462">
        <v>3</v>
      </c>
      <c r="I462" t="s">
        <v>2359</v>
      </c>
      <c r="J462" t="s">
        <v>1346</v>
      </c>
      <c r="K462" t="s">
        <v>1344</v>
      </c>
    </row>
    <row r="463" spans="1:11" x14ac:dyDescent="0.2">
      <c r="A463" s="22">
        <v>880</v>
      </c>
      <c r="B463" s="11" t="s">
        <v>931</v>
      </c>
      <c r="C463" s="5">
        <v>0.5</v>
      </c>
      <c r="E463" s="3" t="s">
        <v>958</v>
      </c>
      <c r="F463" s="24" t="s">
        <v>1063</v>
      </c>
      <c r="G463" s="3" t="s">
        <v>137</v>
      </c>
      <c r="H463" s="3">
        <v>3</v>
      </c>
      <c r="I463" t="s">
        <v>2359</v>
      </c>
      <c r="J463" t="s">
        <v>1346</v>
      </c>
      <c r="K463" t="s">
        <v>1344</v>
      </c>
    </row>
    <row r="464" spans="1:11" x14ac:dyDescent="0.2">
      <c r="A464">
        <v>71</v>
      </c>
      <c r="B464" s="60" t="s">
        <v>65</v>
      </c>
      <c r="C464" s="3">
        <v>0.5</v>
      </c>
      <c r="D464" s="35"/>
      <c r="E464" s="16" t="s">
        <v>958</v>
      </c>
      <c r="F464" s="3">
        <v>2007</v>
      </c>
      <c r="J464" t="s">
        <v>1346</v>
      </c>
      <c r="K464" t="s">
        <v>1344</v>
      </c>
    </row>
    <row r="465" spans="1:11" x14ac:dyDescent="0.2">
      <c r="A465" s="22">
        <v>293</v>
      </c>
      <c r="B465" s="11" t="s">
        <v>314</v>
      </c>
      <c r="C465" s="5">
        <v>0.33</v>
      </c>
      <c r="E465" s="3" t="s">
        <v>958</v>
      </c>
      <c r="F465" s="24">
        <v>2012</v>
      </c>
      <c r="G465" s="3" t="s">
        <v>153</v>
      </c>
      <c r="H465" s="3">
        <v>3</v>
      </c>
      <c r="I465" t="s">
        <v>2359</v>
      </c>
      <c r="J465" t="s">
        <v>1346</v>
      </c>
      <c r="K465" t="s">
        <v>1344</v>
      </c>
    </row>
    <row r="466" spans="1:11" x14ac:dyDescent="0.2">
      <c r="A466" s="9">
        <v>486</v>
      </c>
      <c r="B466" s="11" t="s">
        <v>523</v>
      </c>
      <c r="C466" s="5">
        <v>0.33</v>
      </c>
      <c r="D466" s="35"/>
      <c r="E466" s="3" t="s">
        <v>958</v>
      </c>
      <c r="F466" s="10">
        <v>2016</v>
      </c>
      <c r="G466" s="3" t="s">
        <v>137</v>
      </c>
      <c r="H466">
        <v>3</v>
      </c>
      <c r="I466" t="s">
        <v>2359</v>
      </c>
      <c r="J466" t="s">
        <v>1346</v>
      </c>
      <c r="K466" t="s">
        <v>1344</v>
      </c>
    </row>
    <row r="467" spans="1:11" x14ac:dyDescent="0.2">
      <c r="A467" s="22">
        <v>524</v>
      </c>
      <c r="B467" s="22" t="s">
        <v>563</v>
      </c>
      <c r="C467" s="17">
        <v>0.33</v>
      </c>
      <c r="D467" s="38"/>
      <c r="E467" s="3" t="s">
        <v>958</v>
      </c>
      <c r="F467" s="24">
        <v>2016</v>
      </c>
      <c r="G467" s="3" t="s">
        <v>137</v>
      </c>
      <c r="H467">
        <v>3</v>
      </c>
      <c r="I467" t="s">
        <v>2359</v>
      </c>
      <c r="J467" t="s">
        <v>1346</v>
      </c>
      <c r="K467" t="s">
        <v>1344</v>
      </c>
    </row>
    <row r="468" spans="1:11" x14ac:dyDescent="0.2">
      <c r="A468" s="22">
        <v>270</v>
      </c>
      <c r="B468" s="22" t="s">
        <v>289</v>
      </c>
      <c r="C468" s="17">
        <v>0.5</v>
      </c>
      <c r="D468" s="38"/>
      <c r="E468" s="3" t="s">
        <v>966</v>
      </c>
      <c r="F468" s="24">
        <v>2012</v>
      </c>
      <c r="G468" s="3" t="s">
        <v>153</v>
      </c>
      <c r="H468" s="3">
        <v>3</v>
      </c>
      <c r="I468" t="s">
        <v>2359</v>
      </c>
      <c r="J468" t="s">
        <v>109</v>
      </c>
      <c r="K468" t="s">
        <v>1909</v>
      </c>
    </row>
    <row r="469" spans="1:11" x14ac:dyDescent="0.2">
      <c r="A469" s="22">
        <v>294</v>
      </c>
      <c r="B469" s="22" t="s">
        <v>315</v>
      </c>
      <c r="C469" s="5">
        <v>0.5</v>
      </c>
      <c r="D469" s="35"/>
      <c r="E469" s="3" t="s">
        <v>966</v>
      </c>
      <c r="F469" s="24">
        <v>2012</v>
      </c>
      <c r="G469" s="3" t="s">
        <v>153</v>
      </c>
      <c r="H469" s="3">
        <v>3</v>
      </c>
      <c r="I469" t="s">
        <v>2359</v>
      </c>
      <c r="J469" t="s">
        <v>109</v>
      </c>
      <c r="K469" t="s">
        <v>1909</v>
      </c>
    </row>
    <row r="470" spans="1:11" x14ac:dyDescent="0.2">
      <c r="A470" s="22">
        <v>288</v>
      </c>
      <c r="B470" s="11" t="s">
        <v>308</v>
      </c>
      <c r="C470" s="17">
        <v>0.5</v>
      </c>
      <c r="D470" s="34"/>
      <c r="E470" s="3" t="s">
        <v>966</v>
      </c>
      <c r="F470" s="24">
        <v>2012</v>
      </c>
      <c r="G470" s="3" t="s">
        <v>138</v>
      </c>
      <c r="H470">
        <v>1</v>
      </c>
      <c r="I470" t="s">
        <v>1068</v>
      </c>
      <c r="J470" t="s">
        <v>109</v>
      </c>
      <c r="K470" t="s">
        <v>1909</v>
      </c>
    </row>
    <row r="471" spans="1:11" x14ac:dyDescent="0.2">
      <c r="A471" s="9">
        <v>299</v>
      </c>
      <c r="B471" s="11" t="s">
        <v>320</v>
      </c>
      <c r="C471" s="3">
        <v>0.33</v>
      </c>
      <c r="D471" s="35"/>
      <c r="E471" s="16" t="s">
        <v>2137</v>
      </c>
      <c r="F471" s="10">
        <v>2012</v>
      </c>
      <c r="G471" s="3" t="s">
        <v>138</v>
      </c>
      <c r="H471">
        <v>1</v>
      </c>
      <c r="I471" t="s">
        <v>1068</v>
      </c>
      <c r="J471" t="s">
        <v>321</v>
      </c>
      <c r="K471" t="s">
        <v>2136</v>
      </c>
    </row>
    <row r="472" spans="1:11" x14ac:dyDescent="0.2">
      <c r="A472" s="22">
        <v>491</v>
      </c>
      <c r="B472" s="11" t="s">
        <v>528</v>
      </c>
      <c r="C472" s="17">
        <v>0.3</v>
      </c>
      <c r="D472" s="34"/>
      <c r="E472" s="3" t="s">
        <v>2137</v>
      </c>
      <c r="F472" s="24">
        <v>2016</v>
      </c>
      <c r="G472" s="3" t="s">
        <v>153</v>
      </c>
      <c r="H472" s="3">
        <v>3</v>
      </c>
      <c r="I472" t="s">
        <v>2359</v>
      </c>
      <c r="J472" t="s">
        <v>321</v>
      </c>
      <c r="K472" t="s">
        <v>2136</v>
      </c>
    </row>
    <row r="473" spans="1:11" x14ac:dyDescent="0.2">
      <c r="A473" s="22">
        <v>950</v>
      </c>
      <c r="B473" s="60" t="s">
        <v>1008</v>
      </c>
      <c r="C473">
        <v>0.5</v>
      </c>
      <c r="D473">
        <v>5.2</v>
      </c>
      <c r="E473" s="3" t="s">
        <v>958</v>
      </c>
      <c r="F473" s="24" t="s">
        <v>1065</v>
      </c>
      <c r="G473" s="3">
        <v>0</v>
      </c>
      <c r="H473">
        <v>2</v>
      </c>
      <c r="I473" t="s">
        <v>2360</v>
      </c>
      <c r="J473" t="s">
        <v>1346</v>
      </c>
      <c r="K473" t="s">
        <v>1344</v>
      </c>
    </row>
    <row r="474" spans="1:11" x14ac:dyDescent="0.2">
      <c r="A474" s="22">
        <v>759</v>
      </c>
      <c r="B474" s="60" t="s">
        <v>809</v>
      </c>
      <c r="C474">
        <v>0.5</v>
      </c>
      <c r="E474" s="3" t="s">
        <v>958</v>
      </c>
      <c r="F474" s="24" t="s">
        <v>1061</v>
      </c>
      <c r="G474" s="3" t="s">
        <v>137</v>
      </c>
      <c r="H474">
        <v>3</v>
      </c>
      <c r="I474" t="s">
        <v>2359</v>
      </c>
      <c r="J474" t="s">
        <v>1346</v>
      </c>
      <c r="K474" t="s">
        <v>1344</v>
      </c>
    </row>
    <row r="475" spans="1:11" x14ac:dyDescent="0.2">
      <c r="A475" s="11">
        <v>822</v>
      </c>
      <c r="B475" s="60" t="s">
        <v>872</v>
      </c>
      <c r="C475" s="17">
        <v>0.5</v>
      </c>
      <c r="D475" s="38"/>
      <c r="E475" s="3" t="s">
        <v>958</v>
      </c>
      <c r="F475" s="10" t="s">
        <v>1062</v>
      </c>
      <c r="G475" s="10" t="s">
        <v>137</v>
      </c>
      <c r="H475">
        <v>3</v>
      </c>
      <c r="I475" t="s">
        <v>2359</v>
      </c>
      <c r="J475" t="s">
        <v>1346</v>
      </c>
      <c r="K475" t="s">
        <v>1344</v>
      </c>
    </row>
    <row r="476" spans="1:11" x14ac:dyDescent="0.2">
      <c r="A476" s="22">
        <v>603</v>
      </c>
      <c r="B476" s="11" t="s">
        <v>647</v>
      </c>
      <c r="C476" s="17">
        <v>0.5</v>
      </c>
      <c r="E476" s="3" t="s">
        <v>958</v>
      </c>
      <c r="F476" s="24">
        <v>2018</v>
      </c>
      <c r="G476" s="3" t="s">
        <v>137</v>
      </c>
      <c r="H476">
        <v>3</v>
      </c>
      <c r="I476" t="s">
        <v>2359</v>
      </c>
      <c r="J476" t="s">
        <v>1346</v>
      </c>
      <c r="K476" t="s">
        <v>1344</v>
      </c>
    </row>
    <row r="477" spans="1:11" x14ac:dyDescent="0.2">
      <c r="A477" s="22">
        <v>188</v>
      </c>
      <c r="B477" s="22" t="s">
        <v>245</v>
      </c>
      <c r="C477" s="5">
        <v>0.3</v>
      </c>
      <c r="D477" s="35"/>
      <c r="E477" s="33" t="s">
        <v>1241</v>
      </c>
      <c r="F477" s="24">
        <v>2010</v>
      </c>
      <c r="G477" s="33" t="s">
        <v>153</v>
      </c>
      <c r="H477" s="3">
        <v>3</v>
      </c>
      <c r="I477" t="s">
        <v>2359</v>
      </c>
      <c r="J477" t="s">
        <v>141</v>
      </c>
      <c r="K477" t="s">
        <v>1239</v>
      </c>
    </row>
    <row r="478" spans="1:11" x14ac:dyDescent="0.2">
      <c r="A478" s="11">
        <v>567</v>
      </c>
      <c r="B478" s="60" t="s">
        <v>606</v>
      </c>
      <c r="C478" s="17">
        <v>0.33</v>
      </c>
      <c r="D478" s="38"/>
      <c r="E478" s="3" t="s">
        <v>1241</v>
      </c>
      <c r="F478" s="10">
        <v>2017</v>
      </c>
      <c r="G478" s="10" t="s">
        <v>137</v>
      </c>
      <c r="H478">
        <v>3</v>
      </c>
      <c r="I478" t="s">
        <v>2359</v>
      </c>
      <c r="J478" t="s">
        <v>141</v>
      </c>
      <c r="K478" t="s">
        <v>1239</v>
      </c>
    </row>
    <row r="479" spans="1:11" x14ac:dyDescent="0.2">
      <c r="A479" s="22">
        <v>957</v>
      </c>
      <c r="B479" s="11" t="s">
        <v>1015</v>
      </c>
      <c r="C479" s="17">
        <v>0.5</v>
      </c>
      <c r="D479" s="11">
        <v>7.2</v>
      </c>
      <c r="E479" s="3" t="s">
        <v>958</v>
      </c>
      <c r="F479" s="24" t="s">
        <v>1065</v>
      </c>
      <c r="G479" s="3" t="s">
        <v>137</v>
      </c>
      <c r="H479">
        <v>3</v>
      </c>
      <c r="I479" t="s">
        <v>2359</v>
      </c>
      <c r="J479" t="s">
        <v>1346</v>
      </c>
      <c r="K479" t="s">
        <v>1344</v>
      </c>
    </row>
    <row r="480" spans="1:11" x14ac:dyDescent="0.2">
      <c r="A480" s="22">
        <v>924</v>
      </c>
      <c r="B480" s="11" t="s">
        <v>980</v>
      </c>
      <c r="C480" s="17">
        <v>0.5</v>
      </c>
      <c r="D480" s="34">
        <v>5.5</v>
      </c>
      <c r="E480" s="3" t="s">
        <v>958</v>
      </c>
      <c r="F480" s="24" t="s">
        <v>1064</v>
      </c>
      <c r="G480" s="3" t="s">
        <v>153</v>
      </c>
      <c r="H480">
        <v>3</v>
      </c>
      <c r="I480" t="s">
        <v>2359</v>
      </c>
      <c r="J480" t="s">
        <v>1346</v>
      </c>
      <c r="K480" t="s">
        <v>1344</v>
      </c>
    </row>
    <row r="481" spans="1:11" x14ac:dyDescent="0.2">
      <c r="A481" s="2">
        <v>604</v>
      </c>
      <c r="B481" s="12" t="s">
        <v>648</v>
      </c>
      <c r="C481" s="6">
        <v>0.5</v>
      </c>
      <c r="D481" s="36"/>
      <c r="E481" s="4" t="s">
        <v>958</v>
      </c>
      <c r="F481" s="13">
        <v>2018</v>
      </c>
      <c r="G481" s="4" t="s">
        <v>137</v>
      </c>
      <c r="H481">
        <v>3</v>
      </c>
      <c r="I481" t="s">
        <v>2359</v>
      </c>
      <c r="J481" t="s">
        <v>1346</v>
      </c>
      <c r="K481" t="s">
        <v>1344</v>
      </c>
    </row>
    <row r="482" spans="1:11" x14ac:dyDescent="0.2">
      <c r="A482" s="22">
        <v>626</v>
      </c>
      <c r="B482" s="11" t="s">
        <v>682</v>
      </c>
      <c r="C482" s="17">
        <v>0.5</v>
      </c>
      <c r="E482" s="3" t="s">
        <v>958</v>
      </c>
      <c r="F482" s="24">
        <v>2019</v>
      </c>
      <c r="G482" s="3" t="s">
        <v>137</v>
      </c>
      <c r="H482">
        <v>3</v>
      </c>
      <c r="I482" t="s">
        <v>2359</v>
      </c>
      <c r="J482" t="s">
        <v>1346</v>
      </c>
      <c r="K482" t="s">
        <v>1344</v>
      </c>
    </row>
    <row r="483" spans="1:11" x14ac:dyDescent="0.2">
      <c r="A483" s="22">
        <v>595</v>
      </c>
      <c r="B483" s="11" t="s">
        <v>638</v>
      </c>
      <c r="C483" s="17">
        <v>0.5</v>
      </c>
      <c r="D483" s="42"/>
      <c r="E483" s="16" t="s">
        <v>958</v>
      </c>
      <c r="F483" s="24">
        <v>2017</v>
      </c>
      <c r="G483" s="16" t="s">
        <v>137</v>
      </c>
      <c r="H483">
        <v>3</v>
      </c>
      <c r="I483" t="s">
        <v>2359</v>
      </c>
      <c r="J483" t="s">
        <v>1346</v>
      </c>
      <c r="K483" t="s">
        <v>1344</v>
      </c>
    </row>
    <row r="484" spans="1:11" x14ac:dyDescent="0.2">
      <c r="A484" s="22">
        <v>583</v>
      </c>
      <c r="B484" s="11" t="s">
        <v>624</v>
      </c>
      <c r="C484" s="17">
        <v>0.5</v>
      </c>
      <c r="E484" s="3" t="s">
        <v>958</v>
      </c>
      <c r="F484" s="24">
        <v>2017</v>
      </c>
      <c r="G484" s="3" t="s">
        <v>137</v>
      </c>
      <c r="H484">
        <v>3</v>
      </c>
      <c r="I484" t="s">
        <v>2359</v>
      </c>
      <c r="J484" t="s">
        <v>1346</v>
      </c>
      <c r="K484" t="s">
        <v>1344</v>
      </c>
    </row>
    <row r="485" spans="1:11" x14ac:dyDescent="0.2">
      <c r="A485" s="22">
        <v>584</v>
      </c>
      <c r="B485" s="11" t="s">
        <v>625</v>
      </c>
      <c r="C485" s="17">
        <v>0.5</v>
      </c>
      <c r="E485" s="3" t="s">
        <v>958</v>
      </c>
      <c r="F485" s="24">
        <v>2017</v>
      </c>
      <c r="G485" s="3" t="s">
        <v>137</v>
      </c>
      <c r="H485">
        <v>3</v>
      </c>
      <c r="I485" t="s">
        <v>2359</v>
      </c>
      <c r="J485" t="s">
        <v>1346</v>
      </c>
      <c r="K485" t="s">
        <v>1344</v>
      </c>
    </row>
    <row r="486" spans="1:11" x14ac:dyDescent="0.2">
      <c r="A486" s="22">
        <v>547</v>
      </c>
      <c r="B486" s="22" t="s">
        <v>589</v>
      </c>
      <c r="C486" s="17">
        <v>0.5</v>
      </c>
      <c r="D486" s="38"/>
      <c r="E486" s="3" t="s">
        <v>958</v>
      </c>
      <c r="F486" s="24">
        <v>2017</v>
      </c>
      <c r="G486" s="3" t="s">
        <v>137</v>
      </c>
      <c r="H486">
        <v>3</v>
      </c>
      <c r="I486" t="s">
        <v>2359</v>
      </c>
      <c r="J486" t="s">
        <v>1346</v>
      </c>
      <c r="K486" t="s">
        <v>1344</v>
      </c>
    </row>
    <row r="487" spans="1:11" x14ac:dyDescent="0.2">
      <c r="A487" s="22">
        <v>498</v>
      </c>
      <c r="B487" s="11" t="s">
        <v>534</v>
      </c>
      <c r="C487" s="5">
        <v>0.5</v>
      </c>
      <c r="E487" s="3" t="s">
        <v>958</v>
      </c>
      <c r="F487" s="24">
        <v>2016</v>
      </c>
      <c r="G487" s="3" t="s">
        <v>137</v>
      </c>
      <c r="H487">
        <v>3</v>
      </c>
      <c r="I487" t="s">
        <v>2359</v>
      </c>
      <c r="J487" t="s">
        <v>1346</v>
      </c>
      <c r="K487" t="s">
        <v>1344</v>
      </c>
    </row>
    <row r="488" spans="1:11" x14ac:dyDescent="0.2">
      <c r="A488" s="22">
        <v>752</v>
      </c>
      <c r="B488" s="60" t="s">
        <v>802</v>
      </c>
      <c r="C488" s="17">
        <v>0.33</v>
      </c>
      <c r="D488" s="38">
        <v>5.3</v>
      </c>
      <c r="E488" s="3" t="s">
        <v>958</v>
      </c>
      <c r="F488" s="24">
        <v>2020</v>
      </c>
      <c r="G488" s="3" t="s">
        <v>137</v>
      </c>
      <c r="H488">
        <v>3</v>
      </c>
      <c r="I488" t="s">
        <v>2359</v>
      </c>
      <c r="J488" t="s">
        <v>1346</v>
      </c>
      <c r="K488" t="s">
        <v>1344</v>
      </c>
    </row>
    <row r="489" spans="1:11" x14ac:dyDescent="0.2">
      <c r="A489" s="22">
        <v>844</v>
      </c>
      <c r="B489" s="11" t="s">
        <v>893</v>
      </c>
      <c r="C489" s="17">
        <v>0.5</v>
      </c>
      <c r="D489" s="11"/>
      <c r="E489" s="3" t="s">
        <v>958</v>
      </c>
      <c r="F489" s="24" t="s">
        <v>1062</v>
      </c>
      <c r="G489" s="3" t="s">
        <v>137</v>
      </c>
      <c r="H489">
        <v>3</v>
      </c>
      <c r="I489" t="s">
        <v>2359</v>
      </c>
      <c r="J489" t="s">
        <v>1346</v>
      </c>
      <c r="K489" t="s">
        <v>1344</v>
      </c>
    </row>
    <row r="490" spans="1:11" x14ac:dyDescent="0.2">
      <c r="A490">
        <v>38</v>
      </c>
      <c r="B490" s="60" t="s">
        <v>33</v>
      </c>
      <c r="C490" s="5">
        <v>0.5</v>
      </c>
      <c r="D490" s="35"/>
      <c r="E490" s="3" t="s">
        <v>958</v>
      </c>
      <c r="F490" s="3">
        <v>2006</v>
      </c>
      <c r="J490" t="s">
        <v>1346</v>
      </c>
      <c r="K490" t="s">
        <v>1344</v>
      </c>
    </row>
    <row r="491" spans="1:11" x14ac:dyDescent="0.2">
      <c r="A491" s="9">
        <v>72</v>
      </c>
      <c r="B491" s="60" t="s">
        <v>79</v>
      </c>
      <c r="C491" s="5">
        <v>0.5</v>
      </c>
      <c r="D491" s="35"/>
      <c r="E491" s="3" t="s">
        <v>958</v>
      </c>
      <c r="F491" s="10">
        <v>2007</v>
      </c>
      <c r="J491" t="s">
        <v>1346</v>
      </c>
      <c r="K491" t="s">
        <v>1344</v>
      </c>
    </row>
    <row r="492" spans="1:11" x14ac:dyDescent="0.2">
      <c r="A492">
        <v>1082</v>
      </c>
      <c r="B492" s="60" t="s">
        <v>2342</v>
      </c>
      <c r="C492">
        <v>0.33</v>
      </c>
      <c r="D492">
        <v>5.5</v>
      </c>
      <c r="E492" s="3" t="s">
        <v>958</v>
      </c>
      <c r="F492" t="s">
        <v>2315</v>
      </c>
      <c r="G492" s="3" t="s">
        <v>138</v>
      </c>
      <c r="H492">
        <v>1</v>
      </c>
      <c r="I492" t="s">
        <v>1068</v>
      </c>
      <c r="J492" t="s">
        <v>1346</v>
      </c>
      <c r="K492" t="s">
        <v>1344</v>
      </c>
    </row>
    <row r="493" spans="1:11" x14ac:dyDescent="0.2">
      <c r="A493" s="22">
        <v>769</v>
      </c>
      <c r="B493" s="11" t="s">
        <v>819</v>
      </c>
      <c r="C493" s="17">
        <v>0.5</v>
      </c>
      <c r="E493" s="3" t="s">
        <v>958</v>
      </c>
      <c r="F493" s="24" t="s">
        <v>1061</v>
      </c>
      <c r="G493" s="3" t="s">
        <v>137</v>
      </c>
      <c r="H493">
        <v>3</v>
      </c>
      <c r="I493" t="s">
        <v>2359</v>
      </c>
      <c r="J493" t="s">
        <v>1346</v>
      </c>
      <c r="K493" t="s">
        <v>1344</v>
      </c>
    </row>
    <row r="494" spans="1:11" x14ac:dyDescent="0.2">
      <c r="A494">
        <v>1084</v>
      </c>
      <c r="B494" s="60" t="s">
        <v>2344</v>
      </c>
      <c r="C494">
        <v>0.5</v>
      </c>
      <c r="D494">
        <v>5.5</v>
      </c>
      <c r="E494" s="3" t="s">
        <v>958</v>
      </c>
      <c r="F494" t="s">
        <v>2315</v>
      </c>
      <c r="G494" s="3" t="s">
        <v>137</v>
      </c>
      <c r="H494">
        <v>3</v>
      </c>
      <c r="I494" t="s">
        <v>2359</v>
      </c>
      <c r="J494" t="s">
        <v>1346</v>
      </c>
      <c r="K494" t="s">
        <v>1344</v>
      </c>
    </row>
    <row r="495" spans="1:11" x14ac:dyDescent="0.2">
      <c r="A495" s="22">
        <v>676</v>
      </c>
      <c r="B495" s="60" t="s">
        <v>721</v>
      </c>
      <c r="C495">
        <v>0.33</v>
      </c>
      <c r="E495" s="16" t="s">
        <v>958</v>
      </c>
      <c r="F495" s="24">
        <v>2019</v>
      </c>
      <c r="G495" s="3" t="s">
        <v>153</v>
      </c>
      <c r="H495" s="3">
        <v>3</v>
      </c>
      <c r="I495" t="s">
        <v>2359</v>
      </c>
      <c r="J495" t="s">
        <v>1346</v>
      </c>
      <c r="K495" t="s">
        <v>1344</v>
      </c>
    </row>
    <row r="496" spans="1:11" x14ac:dyDescent="0.2">
      <c r="A496" s="22">
        <v>746</v>
      </c>
      <c r="B496" s="11" t="s">
        <v>796</v>
      </c>
      <c r="C496" s="5">
        <v>0.33</v>
      </c>
      <c r="D496">
        <v>6.5</v>
      </c>
      <c r="E496" s="3" t="s">
        <v>958</v>
      </c>
      <c r="F496" s="24">
        <v>2020</v>
      </c>
      <c r="G496" s="3" t="s">
        <v>137</v>
      </c>
      <c r="H496">
        <v>3</v>
      </c>
      <c r="I496" t="s">
        <v>2359</v>
      </c>
      <c r="J496" t="s">
        <v>1346</v>
      </c>
      <c r="K496" t="s">
        <v>1344</v>
      </c>
    </row>
    <row r="497" spans="1:11" x14ac:dyDescent="0.2">
      <c r="A497">
        <v>1063</v>
      </c>
      <c r="B497" s="60" t="s">
        <v>2323</v>
      </c>
      <c r="C497">
        <v>0.5</v>
      </c>
      <c r="D497">
        <v>4.9000000000000004</v>
      </c>
      <c r="E497" s="3" t="s">
        <v>958</v>
      </c>
      <c r="F497" t="s">
        <v>2315</v>
      </c>
      <c r="G497" s="3" t="s">
        <v>137</v>
      </c>
      <c r="H497">
        <v>3</v>
      </c>
      <c r="I497" t="s">
        <v>2359</v>
      </c>
      <c r="J497" t="s">
        <v>1346</v>
      </c>
      <c r="K497" t="s">
        <v>1344</v>
      </c>
    </row>
    <row r="498" spans="1:11" x14ac:dyDescent="0.2">
      <c r="A498" s="9">
        <v>655</v>
      </c>
      <c r="B498" s="11" t="s">
        <v>701</v>
      </c>
      <c r="C498" s="5">
        <v>0.33</v>
      </c>
      <c r="D498" s="35"/>
      <c r="E498" s="3" t="s">
        <v>958</v>
      </c>
      <c r="F498" s="10">
        <v>2019</v>
      </c>
      <c r="G498" s="3" t="s">
        <v>153</v>
      </c>
      <c r="H498">
        <v>3</v>
      </c>
      <c r="I498" t="s">
        <v>2359</v>
      </c>
      <c r="J498" t="s">
        <v>1346</v>
      </c>
      <c r="K498" t="s">
        <v>1344</v>
      </c>
    </row>
    <row r="499" spans="1:11" x14ac:dyDescent="0.2">
      <c r="A499" s="22">
        <v>925</v>
      </c>
      <c r="B499" s="11" t="s">
        <v>981</v>
      </c>
      <c r="C499" s="17">
        <v>0.5</v>
      </c>
      <c r="D499">
        <v>5.2</v>
      </c>
      <c r="E499" s="3" t="s">
        <v>958</v>
      </c>
      <c r="F499" s="24" t="s">
        <v>1064</v>
      </c>
      <c r="G499" s="3" t="s">
        <v>137</v>
      </c>
      <c r="H499">
        <v>3</v>
      </c>
      <c r="I499" t="s">
        <v>2359</v>
      </c>
      <c r="J499" t="s">
        <v>1346</v>
      </c>
      <c r="K499" t="s">
        <v>1344</v>
      </c>
    </row>
    <row r="500" spans="1:11" x14ac:dyDescent="0.2">
      <c r="A500" s="22">
        <v>641</v>
      </c>
      <c r="B500" s="11" t="s">
        <v>687</v>
      </c>
      <c r="C500" s="17">
        <v>0.5</v>
      </c>
      <c r="D500" s="9"/>
      <c r="E500" s="16" t="s">
        <v>958</v>
      </c>
      <c r="F500" s="24">
        <v>2018</v>
      </c>
      <c r="G500" s="16" t="s">
        <v>137</v>
      </c>
      <c r="H500">
        <v>3</v>
      </c>
      <c r="I500" t="s">
        <v>2359</v>
      </c>
      <c r="J500" t="s">
        <v>1346</v>
      </c>
      <c r="K500" t="s">
        <v>1344</v>
      </c>
    </row>
    <row r="501" spans="1:11" x14ac:dyDescent="0.2">
      <c r="A501" s="22">
        <v>800</v>
      </c>
      <c r="B501" s="11" t="s">
        <v>850</v>
      </c>
      <c r="C501" s="17">
        <v>0.5</v>
      </c>
      <c r="D501" s="9"/>
      <c r="E501" s="16" t="s">
        <v>958</v>
      </c>
      <c r="F501" s="24" t="s">
        <v>1062</v>
      </c>
      <c r="G501" s="16" t="s">
        <v>137</v>
      </c>
      <c r="H501" s="3">
        <v>3</v>
      </c>
      <c r="I501" t="s">
        <v>2359</v>
      </c>
      <c r="J501" t="s">
        <v>1346</v>
      </c>
      <c r="K501" t="s">
        <v>1344</v>
      </c>
    </row>
    <row r="502" spans="1:11" x14ac:dyDescent="0.2">
      <c r="A502" s="22">
        <v>483</v>
      </c>
      <c r="B502" s="11" t="s">
        <v>521</v>
      </c>
      <c r="C502" s="5">
        <v>0.5</v>
      </c>
      <c r="E502" s="3" t="s">
        <v>958</v>
      </c>
      <c r="F502" s="24">
        <v>2016</v>
      </c>
      <c r="G502" s="3" t="s">
        <v>137</v>
      </c>
      <c r="H502">
        <v>3</v>
      </c>
      <c r="I502" t="s">
        <v>2359</v>
      </c>
      <c r="J502" t="s">
        <v>1346</v>
      </c>
      <c r="K502" t="s">
        <v>1344</v>
      </c>
    </row>
    <row r="503" spans="1:11" x14ac:dyDescent="0.2">
      <c r="A503" s="22">
        <v>985</v>
      </c>
      <c r="B503" s="60" t="s">
        <v>1048</v>
      </c>
      <c r="C503">
        <v>0.5</v>
      </c>
      <c r="D503">
        <v>4.9000000000000004</v>
      </c>
      <c r="E503" s="3" t="s">
        <v>958</v>
      </c>
      <c r="F503" s="24" t="s">
        <v>1065</v>
      </c>
      <c r="G503" s="3" t="s">
        <v>137</v>
      </c>
      <c r="H503">
        <v>3</v>
      </c>
      <c r="I503" t="s">
        <v>2359</v>
      </c>
      <c r="J503" t="s">
        <v>1346</v>
      </c>
      <c r="K503" t="s">
        <v>1344</v>
      </c>
    </row>
    <row r="504" spans="1:11" x14ac:dyDescent="0.2">
      <c r="A504">
        <v>1025</v>
      </c>
      <c r="B504" s="60" t="s">
        <v>1099</v>
      </c>
      <c r="C504">
        <v>0.45</v>
      </c>
      <c r="D504">
        <v>5</v>
      </c>
      <c r="E504" s="3" t="s">
        <v>1570</v>
      </c>
      <c r="F504" t="s">
        <v>1069</v>
      </c>
      <c r="G504" s="3">
        <v>0</v>
      </c>
      <c r="H504">
        <v>2</v>
      </c>
      <c r="I504" t="s">
        <v>2360</v>
      </c>
      <c r="J504" t="s">
        <v>85</v>
      </c>
      <c r="K504" t="s">
        <v>1568</v>
      </c>
    </row>
    <row r="505" spans="1:11" x14ac:dyDescent="0.2">
      <c r="A505" s="22">
        <v>617</v>
      </c>
      <c r="B505" s="11" t="s">
        <v>661</v>
      </c>
      <c r="C505" s="17">
        <v>0.66</v>
      </c>
      <c r="E505" s="3" t="s">
        <v>1570</v>
      </c>
      <c r="F505" s="24">
        <v>2018</v>
      </c>
      <c r="G505" s="3" t="s">
        <v>153</v>
      </c>
      <c r="H505" s="3">
        <v>3</v>
      </c>
      <c r="I505" t="s">
        <v>2359</v>
      </c>
      <c r="J505" t="s">
        <v>85</v>
      </c>
      <c r="K505" t="s">
        <v>1568</v>
      </c>
    </row>
    <row r="506" spans="1:11" x14ac:dyDescent="0.2">
      <c r="A506" s="22">
        <v>138</v>
      </c>
      <c r="B506" s="11" t="s">
        <v>144</v>
      </c>
      <c r="C506" s="17">
        <v>0.66</v>
      </c>
      <c r="E506" s="3" t="s">
        <v>1570</v>
      </c>
      <c r="F506" s="24">
        <v>2009</v>
      </c>
      <c r="G506" s="3" t="s">
        <v>137</v>
      </c>
      <c r="H506">
        <v>3</v>
      </c>
      <c r="I506" t="s">
        <v>2359</v>
      </c>
      <c r="J506" t="s">
        <v>85</v>
      </c>
      <c r="K506" t="s">
        <v>1568</v>
      </c>
    </row>
    <row r="507" spans="1:11" x14ac:dyDescent="0.2">
      <c r="A507">
        <v>618</v>
      </c>
      <c r="B507" s="60" t="s">
        <v>662</v>
      </c>
      <c r="C507" s="5">
        <v>0.5</v>
      </c>
      <c r="D507" s="35"/>
      <c r="E507" s="3" t="s">
        <v>1570</v>
      </c>
      <c r="F507" s="3">
        <v>2018</v>
      </c>
      <c r="G507" s="3" t="s">
        <v>153</v>
      </c>
      <c r="H507" s="3">
        <v>3</v>
      </c>
      <c r="I507" t="s">
        <v>2359</v>
      </c>
      <c r="J507" t="s">
        <v>85</v>
      </c>
      <c r="K507" t="s">
        <v>1568</v>
      </c>
    </row>
    <row r="508" spans="1:11" x14ac:dyDescent="0.2">
      <c r="A508" s="22">
        <v>518</v>
      </c>
      <c r="B508" s="60" t="s">
        <v>556</v>
      </c>
      <c r="C508" s="17">
        <v>0.5</v>
      </c>
      <c r="D508" s="38"/>
      <c r="E508" s="3" t="s">
        <v>958</v>
      </c>
      <c r="F508" s="24">
        <v>2016</v>
      </c>
      <c r="G508" s="3" t="s">
        <v>153</v>
      </c>
      <c r="H508" s="3">
        <v>3</v>
      </c>
      <c r="I508" t="s">
        <v>2359</v>
      </c>
      <c r="J508" t="s">
        <v>1346</v>
      </c>
      <c r="K508" t="s">
        <v>1344</v>
      </c>
    </row>
    <row r="509" spans="1:11" x14ac:dyDescent="0.2">
      <c r="A509" s="22">
        <v>39</v>
      </c>
      <c r="B509" s="11" t="s">
        <v>42</v>
      </c>
      <c r="C509" s="17">
        <v>0.5</v>
      </c>
      <c r="E509" s="3" t="s">
        <v>958</v>
      </c>
      <c r="F509" s="24">
        <v>2006</v>
      </c>
      <c r="J509" t="s">
        <v>1346</v>
      </c>
      <c r="K509" t="s">
        <v>1344</v>
      </c>
    </row>
    <row r="510" spans="1:11" x14ac:dyDescent="0.2">
      <c r="A510" s="22">
        <v>701</v>
      </c>
      <c r="B510" s="22" t="s">
        <v>745</v>
      </c>
      <c r="C510" s="17">
        <v>0.33</v>
      </c>
      <c r="D510" s="38"/>
      <c r="E510" s="16" t="s">
        <v>958</v>
      </c>
      <c r="F510" s="24">
        <v>2019</v>
      </c>
      <c r="G510" s="16" t="s">
        <v>153</v>
      </c>
      <c r="H510">
        <v>3</v>
      </c>
      <c r="I510" t="s">
        <v>2359</v>
      </c>
      <c r="J510" t="s">
        <v>1346</v>
      </c>
      <c r="K510" t="s">
        <v>1344</v>
      </c>
    </row>
    <row r="511" spans="1:11" x14ac:dyDescent="0.2">
      <c r="A511" s="22">
        <v>821</v>
      </c>
      <c r="B511" s="11" t="s">
        <v>871</v>
      </c>
      <c r="C511" s="17">
        <v>0.5</v>
      </c>
      <c r="D511" s="11"/>
      <c r="E511" s="16" t="s">
        <v>958</v>
      </c>
      <c r="F511" s="24" t="s">
        <v>1062</v>
      </c>
      <c r="G511" s="16" t="s">
        <v>137</v>
      </c>
      <c r="H511" s="3">
        <v>3</v>
      </c>
      <c r="I511" t="s">
        <v>2359</v>
      </c>
      <c r="J511" t="s">
        <v>1346</v>
      </c>
      <c r="K511" t="s">
        <v>1344</v>
      </c>
    </row>
    <row r="512" spans="1:11" x14ac:dyDescent="0.2">
      <c r="A512" s="22">
        <v>40</v>
      </c>
      <c r="B512" s="11" t="s">
        <v>37</v>
      </c>
      <c r="C512" s="17">
        <v>0.5</v>
      </c>
      <c r="E512" s="3" t="s">
        <v>958</v>
      </c>
      <c r="F512" s="24">
        <v>2006</v>
      </c>
      <c r="J512" t="s">
        <v>1346</v>
      </c>
      <c r="K512" t="s">
        <v>1344</v>
      </c>
    </row>
    <row r="513" spans="1:11" x14ac:dyDescent="0.2">
      <c r="A513" s="22">
        <v>818</v>
      </c>
      <c r="B513" s="60" t="s">
        <v>868</v>
      </c>
      <c r="C513" s="17">
        <v>0.5</v>
      </c>
      <c r="D513" s="38"/>
      <c r="E513" s="3" t="s">
        <v>1683</v>
      </c>
      <c r="F513" s="24" t="s">
        <v>1062</v>
      </c>
      <c r="G513" s="3" t="s">
        <v>138</v>
      </c>
      <c r="H513">
        <v>1</v>
      </c>
      <c r="I513" t="s">
        <v>1068</v>
      </c>
      <c r="J513" t="s">
        <v>768</v>
      </c>
      <c r="K513" t="s">
        <v>1682</v>
      </c>
    </row>
    <row r="514" spans="1:11" x14ac:dyDescent="0.2">
      <c r="A514" s="9">
        <v>589</v>
      </c>
      <c r="B514" s="11" t="s">
        <v>636</v>
      </c>
      <c r="C514" s="5">
        <v>0.5</v>
      </c>
      <c r="D514" s="35"/>
      <c r="E514" s="3" t="s">
        <v>958</v>
      </c>
      <c r="F514" s="10">
        <v>2017</v>
      </c>
      <c r="G514" s="3" t="s">
        <v>137</v>
      </c>
      <c r="H514">
        <v>3</v>
      </c>
      <c r="I514" t="s">
        <v>2359</v>
      </c>
      <c r="J514" t="s">
        <v>1346</v>
      </c>
      <c r="K514" t="s">
        <v>1344</v>
      </c>
    </row>
    <row r="515" spans="1:11" x14ac:dyDescent="0.2">
      <c r="A515" s="22">
        <v>683</v>
      </c>
      <c r="B515" s="11" t="s">
        <v>728</v>
      </c>
      <c r="C515" s="5">
        <v>0.5</v>
      </c>
      <c r="E515" s="3" t="s">
        <v>958</v>
      </c>
      <c r="F515" s="24">
        <v>2019</v>
      </c>
      <c r="G515" s="3" t="s">
        <v>137</v>
      </c>
      <c r="H515" s="3">
        <v>3</v>
      </c>
      <c r="I515" t="s">
        <v>2359</v>
      </c>
      <c r="J515" t="s">
        <v>1346</v>
      </c>
      <c r="K515" t="s">
        <v>1344</v>
      </c>
    </row>
    <row r="516" spans="1:11" x14ac:dyDescent="0.2">
      <c r="A516" s="22">
        <v>857</v>
      </c>
      <c r="B516" s="11" t="s">
        <v>904</v>
      </c>
      <c r="C516" s="17">
        <v>0.5</v>
      </c>
      <c r="D516" s="9"/>
      <c r="E516" s="16" t="s">
        <v>907</v>
      </c>
      <c r="F516" s="24" t="s">
        <v>1062</v>
      </c>
      <c r="G516" s="16" t="s">
        <v>137</v>
      </c>
      <c r="H516">
        <v>3</v>
      </c>
      <c r="I516" t="s">
        <v>2359</v>
      </c>
      <c r="J516" t="s">
        <v>907</v>
      </c>
      <c r="K516" t="s">
        <v>2049</v>
      </c>
    </row>
    <row r="517" spans="1:11" x14ac:dyDescent="0.2">
      <c r="A517" s="22">
        <v>807</v>
      </c>
      <c r="B517" s="11" t="s">
        <v>857</v>
      </c>
      <c r="C517" s="5">
        <v>0.33</v>
      </c>
      <c r="E517" s="3" t="s">
        <v>958</v>
      </c>
      <c r="F517" s="24" t="s">
        <v>1062</v>
      </c>
      <c r="G517" s="3" t="s">
        <v>153</v>
      </c>
      <c r="H517" s="3">
        <v>3</v>
      </c>
      <c r="I517" t="s">
        <v>2359</v>
      </c>
      <c r="J517" t="s">
        <v>1346</v>
      </c>
      <c r="K517" t="s">
        <v>1344</v>
      </c>
    </row>
    <row r="518" spans="1:11" x14ac:dyDescent="0.2">
      <c r="A518" s="22">
        <v>847</v>
      </c>
      <c r="B518" s="11" t="s">
        <v>895</v>
      </c>
      <c r="C518" s="17">
        <v>0.33</v>
      </c>
      <c r="E518" s="3" t="s">
        <v>958</v>
      </c>
      <c r="F518" s="24" t="s">
        <v>1062</v>
      </c>
      <c r="G518" s="3" t="s">
        <v>137</v>
      </c>
      <c r="H518">
        <v>3</v>
      </c>
      <c r="I518" t="s">
        <v>2359</v>
      </c>
      <c r="J518" t="s">
        <v>1346</v>
      </c>
      <c r="K518" t="s">
        <v>1344</v>
      </c>
    </row>
    <row r="519" spans="1:11" x14ac:dyDescent="0.2">
      <c r="A519" s="22">
        <v>739</v>
      </c>
      <c r="B519" s="11" t="s">
        <v>789</v>
      </c>
      <c r="C519" s="17">
        <v>0.33</v>
      </c>
      <c r="D519" s="11">
        <v>5.2</v>
      </c>
      <c r="E519" s="3" t="s">
        <v>1241</v>
      </c>
      <c r="F519" s="24">
        <v>2020</v>
      </c>
      <c r="G519" s="3" t="s">
        <v>153</v>
      </c>
      <c r="H519">
        <v>3</v>
      </c>
      <c r="I519" t="s">
        <v>2359</v>
      </c>
      <c r="J519" t="s">
        <v>141</v>
      </c>
      <c r="K519" t="s">
        <v>1239</v>
      </c>
    </row>
    <row r="520" spans="1:11" x14ac:dyDescent="0.2">
      <c r="A520" s="22">
        <v>998</v>
      </c>
      <c r="B520" s="22" t="s">
        <v>1070</v>
      </c>
      <c r="C520" s="5">
        <v>0.5</v>
      </c>
      <c r="D520" s="35">
        <v>4.9000000000000004</v>
      </c>
      <c r="E520" s="3" t="s">
        <v>958</v>
      </c>
      <c r="F520" s="24" t="s">
        <v>1069</v>
      </c>
      <c r="G520" s="33">
        <v>0</v>
      </c>
      <c r="H520">
        <v>2</v>
      </c>
      <c r="I520" t="s">
        <v>2360</v>
      </c>
      <c r="J520" t="s">
        <v>1346</v>
      </c>
      <c r="K520" t="s">
        <v>1344</v>
      </c>
    </row>
    <row r="521" spans="1:11" x14ac:dyDescent="0.2">
      <c r="A521">
        <v>1013</v>
      </c>
      <c r="B521" s="60" t="s">
        <v>1085</v>
      </c>
      <c r="C521">
        <v>0.5</v>
      </c>
      <c r="D521">
        <v>5.2</v>
      </c>
      <c r="E521" s="3" t="s">
        <v>958</v>
      </c>
      <c r="F521" t="s">
        <v>1069</v>
      </c>
      <c r="G521" s="3" t="s">
        <v>137</v>
      </c>
      <c r="H521">
        <v>3</v>
      </c>
      <c r="I521" t="s">
        <v>2359</v>
      </c>
      <c r="J521" t="s">
        <v>1346</v>
      </c>
      <c r="K521" t="s">
        <v>1344</v>
      </c>
    </row>
    <row r="522" spans="1:11" x14ac:dyDescent="0.2">
      <c r="A522" s="22">
        <v>825</v>
      </c>
      <c r="B522" s="22" t="s">
        <v>875</v>
      </c>
      <c r="C522" s="5">
        <v>0.33</v>
      </c>
      <c r="D522" s="35"/>
      <c r="E522" s="33" t="s">
        <v>958</v>
      </c>
      <c r="F522" s="24" t="s">
        <v>1062</v>
      </c>
      <c r="G522" s="33" t="s">
        <v>137</v>
      </c>
      <c r="H522">
        <v>3</v>
      </c>
      <c r="I522" t="s">
        <v>2359</v>
      </c>
      <c r="J522" t="s">
        <v>1346</v>
      </c>
      <c r="K522" t="s">
        <v>1344</v>
      </c>
    </row>
    <row r="523" spans="1:11" x14ac:dyDescent="0.2">
      <c r="A523">
        <v>189</v>
      </c>
      <c r="B523" s="60" t="s">
        <v>207</v>
      </c>
      <c r="C523" s="5">
        <v>0.5</v>
      </c>
      <c r="D523" s="35"/>
      <c r="E523" s="3" t="s">
        <v>958</v>
      </c>
      <c r="F523" s="3">
        <v>2010</v>
      </c>
      <c r="G523" s="3" t="s">
        <v>137</v>
      </c>
      <c r="H523">
        <v>3</v>
      </c>
      <c r="I523" t="s">
        <v>2359</v>
      </c>
      <c r="J523" t="s">
        <v>1346</v>
      </c>
      <c r="K523" t="s">
        <v>1344</v>
      </c>
    </row>
    <row r="524" spans="1:11" x14ac:dyDescent="0.2">
      <c r="A524" s="22">
        <v>356</v>
      </c>
      <c r="B524" s="11" t="s">
        <v>379</v>
      </c>
      <c r="C524" s="5">
        <v>0.5</v>
      </c>
      <c r="E524" s="3" t="s">
        <v>958</v>
      </c>
      <c r="F524" s="24">
        <v>2013</v>
      </c>
      <c r="G524" s="3" t="s">
        <v>153</v>
      </c>
      <c r="H524" s="3">
        <v>3</v>
      </c>
      <c r="I524" t="s">
        <v>2359</v>
      </c>
      <c r="J524" t="s">
        <v>1346</v>
      </c>
      <c r="K524" t="s">
        <v>1344</v>
      </c>
    </row>
    <row r="525" spans="1:11" x14ac:dyDescent="0.2">
      <c r="A525" s="22">
        <v>373</v>
      </c>
      <c r="B525" s="11" t="s">
        <v>398</v>
      </c>
      <c r="C525" s="17">
        <v>0.5</v>
      </c>
      <c r="D525" s="9"/>
      <c r="E525" s="16" t="s">
        <v>958</v>
      </c>
      <c r="F525" s="24">
        <v>2013</v>
      </c>
      <c r="G525" s="16" t="s">
        <v>137</v>
      </c>
      <c r="H525">
        <v>3</v>
      </c>
      <c r="I525" t="s">
        <v>2359</v>
      </c>
      <c r="J525" t="s">
        <v>1346</v>
      </c>
      <c r="K525" t="s">
        <v>1344</v>
      </c>
    </row>
    <row r="526" spans="1:11" x14ac:dyDescent="0.2">
      <c r="A526" s="22">
        <v>227</v>
      </c>
      <c r="B526" s="11" t="s">
        <v>253</v>
      </c>
      <c r="C526" s="17">
        <v>0.33</v>
      </c>
      <c r="E526" s="16" t="s">
        <v>958</v>
      </c>
      <c r="F526" s="24">
        <v>2011</v>
      </c>
      <c r="G526" s="3" t="s">
        <v>137</v>
      </c>
      <c r="H526">
        <v>3</v>
      </c>
      <c r="I526" t="s">
        <v>2359</v>
      </c>
      <c r="J526" t="s">
        <v>1346</v>
      </c>
      <c r="K526" t="s">
        <v>1344</v>
      </c>
    </row>
    <row r="527" spans="1:11" x14ac:dyDescent="0.2">
      <c r="A527" s="9">
        <v>139</v>
      </c>
      <c r="B527" s="60" t="s">
        <v>146</v>
      </c>
      <c r="C527" s="5">
        <v>0.75</v>
      </c>
      <c r="D527" s="35"/>
      <c r="E527" s="3" t="s">
        <v>956</v>
      </c>
      <c r="F527" s="10">
        <v>2009</v>
      </c>
      <c r="G527" s="3" t="s">
        <v>153</v>
      </c>
      <c r="H527" s="3">
        <v>3</v>
      </c>
      <c r="I527" t="s">
        <v>2359</v>
      </c>
      <c r="J527" t="s">
        <v>152</v>
      </c>
      <c r="K527" t="s">
        <v>1410</v>
      </c>
    </row>
    <row r="528" spans="1:11" x14ac:dyDescent="0.2">
      <c r="A528" s="11">
        <v>853</v>
      </c>
      <c r="B528" s="60" t="s">
        <v>902</v>
      </c>
      <c r="C528" s="17">
        <v>0.33</v>
      </c>
      <c r="D528" s="38"/>
      <c r="E528" s="3" t="s">
        <v>958</v>
      </c>
      <c r="F528" s="10" t="s">
        <v>1062</v>
      </c>
      <c r="G528" s="10" t="s">
        <v>137</v>
      </c>
      <c r="H528" s="3">
        <v>3</v>
      </c>
      <c r="I528" t="s">
        <v>2359</v>
      </c>
      <c r="J528" t="s">
        <v>1346</v>
      </c>
      <c r="K528" t="s">
        <v>1344</v>
      </c>
    </row>
    <row r="529" spans="1:11" x14ac:dyDescent="0.2">
      <c r="A529" s="11">
        <v>228</v>
      </c>
      <c r="B529" s="60" t="s">
        <v>309</v>
      </c>
      <c r="C529" s="17">
        <v>0.5</v>
      </c>
      <c r="D529" s="38"/>
      <c r="E529" s="16" t="s">
        <v>958</v>
      </c>
      <c r="F529" s="10">
        <v>2011</v>
      </c>
      <c r="G529" s="10" t="s">
        <v>137</v>
      </c>
      <c r="H529">
        <v>3</v>
      </c>
      <c r="I529" t="s">
        <v>2359</v>
      </c>
      <c r="J529" t="s">
        <v>1346</v>
      </c>
      <c r="K529" t="s">
        <v>1344</v>
      </c>
    </row>
    <row r="530" spans="1:11" x14ac:dyDescent="0.2">
      <c r="A530" s="22">
        <v>140</v>
      </c>
      <c r="B530" s="60" t="s">
        <v>151</v>
      </c>
      <c r="C530" s="17">
        <v>0.5</v>
      </c>
      <c r="D530" s="38"/>
      <c r="E530" s="3" t="s">
        <v>958</v>
      </c>
      <c r="F530" s="24">
        <v>2009</v>
      </c>
      <c r="G530" s="3" t="s">
        <v>137</v>
      </c>
      <c r="H530">
        <v>3</v>
      </c>
      <c r="I530" t="s">
        <v>2359</v>
      </c>
      <c r="J530" t="s">
        <v>1346</v>
      </c>
      <c r="K530" t="s">
        <v>1344</v>
      </c>
    </row>
    <row r="531" spans="1:11" x14ac:dyDescent="0.2">
      <c r="A531" s="22">
        <v>103</v>
      </c>
      <c r="B531" s="11" t="s">
        <v>133</v>
      </c>
      <c r="C531" s="17">
        <v>0.5</v>
      </c>
      <c r="D531" s="34"/>
      <c r="E531" s="3" t="s">
        <v>1683</v>
      </c>
      <c r="F531" s="24">
        <v>2008</v>
      </c>
      <c r="J531" t="s">
        <v>768</v>
      </c>
      <c r="K531" t="s">
        <v>1682</v>
      </c>
    </row>
    <row r="532" spans="1:11" x14ac:dyDescent="0.2">
      <c r="A532" s="9">
        <v>344</v>
      </c>
      <c r="B532" s="60" t="s">
        <v>367</v>
      </c>
      <c r="C532" s="5">
        <v>0.5</v>
      </c>
      <c r="D532" s="35"/>
      <c r="E532" s="3" t="s">
        <v>958</v>
      </c>
      <c r="F532" s="10">
        <v>2013</v>
      </c>
      <c r="G532" s="3" t="s">
        <v>137</v>
      </c>
      <c r="H532">
        <v>3</v>
      </c>
      <c r="I532" t="s">
        <v>2359</v>
      </c>
      <c r="J532" t="s">
        <v>1346</v>
      </c>
      <c r="K532" t="s">
        <v>1344</v>
      </c>
    </row>
    <row r="533" spans="1:11" x14ac:dyDescent="0.2">
      <c r="A533" s="9">
        <v>688</v>
      </c>
      <c r="B533" s="60" t="s">
        <v>733</v>
      </c>
      <c r="C533" s="5">
        <v>0.5</v>
      </c>
      <c r="D533" s="35"/>
      <c r="E533" s="16" t="s">
        <v>958</v>
      </c>
      <c r="F533" s="10">
        <v>2019</v>
      </c>
      <c r="G533" s="3" t="s">
        <v>137</v>
      </c>
      <c r="H533">
        <v>3</v>
      </c>
      <c r="I533" t="s">
        <v>2359</v>
      </c>
      <c r="J533" t="s">
        <v>1346</v>
      </c>
      <c r="K533" t="s">
        <v>1344</v>
      </c>
    </row>
    <row r="534" spans="1:11" x14ac:dyDescent="0.2">
      <c r="A534" s="28">
        <v>377</v>
      </c>
      <c r="B534" s="12" t="s">
        <v>402</v>
      </c>
      <c r="C534" s="18">
        <v>0.5</v>
      </c>
      <c r="D534" s="2"/>
      <c r="E534" s="4" t="s">
        <v>958</v>
      </c>
      <c r="F534" s="32">
        <v>2014</v>
      </c>
      <c r="G534" s="4" t="s">
        <v>137</v>
      </c>
      <c r="H534">
        <v>3</v>
      </c>
      <c r="I534" t="s">
        <v>2359</v>
      </c>
      <c r="J534" t="s">
        <v>1346</v>
      </c>
      <c r="K534" t="s">
        <v>1344</v>
      </c>
    </row>
    <row r="535" spans="1:11" x14ac:dyDescent="0.2">
      <c r="A535">
        <v>1003</v>
      </c>
      <c r="B535" s="60" t="s">
        <v>1075</v>
      </c>
      <c r="C535">
        <v>0.33</v>
      </c>
      <c r="D535">
        <v>4.7</v>
      </c>
      <c r="E535" s="3" t="s">
        <v>958</v>
      </c>
      <c r="F535" t="s">
        <v>1069</v>
      </c>
      <c r="G535" s="3" t="s">
        <v>138</v>
      </c>
      <c r="H535">
        <v>1</v>
      </c>
      <c r="I535" t="s">
        <v>1068</v>
      </c>
      <c r="J535" t="s">
        <v>1346</v>
      </c>
      <c r="K535" t="s">
        <v>1344</v>
      </c>
    </row>
    <row r="536" spans="1:11" x14ac:dyDescent="0.2">
      <c r="A536" s="22">
        <v>694</v>
      </c>
      <c r="B536" s="11" t="s">
        <v>739</v>
      </c>
      <c r="C536" s="17">
        <v>0.5</v>
      </c>
      <c r="E536" s="3" t="s">
        <v>958</v>
      </c>
      <c r="F536" s="24">
        <v>2019</v>
      </c>
      <c r="G536" s="3" t="s">
        <v>137</v>
      </c>
      <c r="H536">
        <v>3</v>
      </c>
      <c r="I536" t="s">
        <v>2359</v>
      </c>
      <c r="J536" t="s">
        <v>1346</v>
      </c>
      <c r="K536" t="s">
        <v>1344</v>
      </c>
    </row>
    <row r="537" spans="1:11" x14ac:dyDescent="0.2">
      <c r="A537" s="22">
        <v>464</v>
      </c>
      <c r="B537" s="11" t="s">
        <v>491</v>
      </c>
      <c r="C537" s="17">
        <v>0.6</v>
      </c>
      <c r="D537">
        <v>4.7</v>
      </c>
      <c r="E537" s="3" t="s">
        <v>1570</v>
      </c>
      <c r="F537" s="24">
        <v>2015</v>
      </c>
      <c r="G537" s="3" t="s">
        <v>138</v>
      </c>
      <c r="H537">
        <v>1</v>
      </c>
      <c r="I537" t="s">
        <v>1068</v>
      </c>
      <c r="J537" t="s">
        <v>85</v>
      </c>
      <c r="K537" t="s">
        <v>1568</v>
      </c>
    </row>
    <row r="538" spans="1:11" x14ac:dyDescent="0.2">
      <c r="A538" s="22">
        <v>190</v>
      </c>
      <c r="B538" s="11" t="s">
        <v>230</v>
      </c>
      <c r="C538" s="5">
        <v>0.33</v>
      </c>
      <c r="E538" s="3" t="s">
        <v>249</v>
      </c>
      <c r="F538" s="24">
        <v>2010</v>
      </c>
      <c r="G538" s="3" t="s">
        <v>137</v>
      </c>
      <c r="H538">
        <v>3</v>
      </c>
      <c r="I538" t="s">
        <v>2359</v>
      </c>
      <c r="J538" t="s">
        <v>249</v>
      </c>
      <c r="K538" t="s">
        <v>1555</v>
      </c>
    </row>
    <row r="539" spans="1:11" x14ac:dyDescent="0.2">
      <c r="A539" s="22">
        <v>141</v>
      </c>
      <c r="B539" s="11" t="s">
        <v>177</v>
      </c>
      <c r="C539" s="17">
        <v>0.5</v>
      </c>
      <c r="D539" s="34"/>
      <c r="E539" s="3" t="s">
        <v>1578</v>
      </c>
      <c r="F539" s="24">
        <v>2009</v>
      </c>
      <c r="G539" s="3" t="s">
        <v>137</v>
      </c>
      <c r="H539">
        <v>3</v>
      </c>
      <c r="I539" t="s">
        <v>2359</v>
      </c>
      <c r="J539" t="s">
        <v>181</v>
      </c>
      <c r="K539" t="s">
        <v>1576</v>
      </c>
    </row>
    <row r="540" spans="1:11" x14ac:dyDescent="0.2">
      <c r="A540" s="22">
        <v>828</v>
      </c>
      <c r="B540" s="11" t="s">
        <v>878</v>
      </c>
      <c r="C540" s="17">
        <v>0.33</v>
      </c>
      <c r="E540" s="3" t="s">
        <v>1578</v>
      </c>
      <c r="F540" s="24" t="s">
        <v>1062</v>
      </c>
      <c r="G540" s="3" t="s">
        <v>137</v>
      </c>
      <c r="H540">
        <v>3</v>
      </c>
      <c r="I540" t="s">
        <v>2359</v>
      </c>
      <c r="J540" t="s">
        <v>181</v>
      </c>
      <c r="K540" t="s">
        <v>1576</v>
      </c>
    </row>
    <row r="541" spans="1:11" x14ac:dyDescent="0.2">
      <c r="A541" s="22">
        <v>104</v>
      </c>
      <c r="B541" s="22" t="s">
        <v>128</v>
      </c>
      <c r="C541" s="23">
        <v>0.33</v>
      </c>
      <c r="D541" s="40"/>
      <c r="E541" s="3" t="s">
        <v>958</v>
      </c>
      <c r="F541" s="24">
        <v>2008</v>
      </c>
      <c r="G541" s="24"/>
      <c r="J541" t="s">
        <v>1346</v>
      </c>
      <c r="K541" t="s">
        <v>1344</v>
      </c>
    </row>
    <row r="542" spans="1:11" x14ac:dyDescent="0.2">
      <c r="A542" s="22">
        <v>260</v>
      </c>
      <c r="B542" s="11" t="s">
        <v>281</v>
      </c>
      <c r="C542" s="17">
        <v>0.5</v>
      </c>
      <c r="D542">
        <v>4.8</v>
      </c>
      <c r="E542" s="3" t="s">
        <v>958</v>
      </c>
      <c r="F542" s="24">
        <v>2011</v>
      </c>
      <c r="G542" s="3" t="s">
        <v>153</v>
      </c>
      <c r="H542" s="3">
        <v>3</v>
      </c>
      <c r="I542" t="s">
        <v>2359</v>
      </c>
      <c r="J542" t="s">
        <v>1346</v>
      </c>
      <c r="K542" t="s">
        <v>1344</v>
      </c>
    </row>
    <row r="543" spans="1:11" x14ac:dyDescent="0.2">
      <c r="A543" s="22">
        <v>774</v>
      </c>
      <c r="B543" s="11" t="s">
        <v>824</v>
      </c>
      <c r="C543" s="17">
        <v>0.5</v>
      </c>
      <c r="D543" s="34"/>
      <c r="E543" s="3" t="s">
        <v>958</v>
      </c>
      <c r="F543" s="24" t="s">
        <v>1061</v>
      </c>
      <c r="G543" s="3" t="s">
        <v>137</v>
      </c>
      <c r="H543">
        <v>3</v>
      </c>
      <c r="I543" t="s">
        <v>2359</v>
      </c>
      <c r="J543" t="s">
        <v>1346</v>
      </c>
      <c r="K543" t="s">
        <v>1344</v>
      </c>
    </row>
    <row r="544" spans="1:11" x14ac:dyDescent="0.2">
      <c r="A544">
        <v>776</v>
      </c>
      <c r="B544" s="60" t="s">
        <v>826</v>
      </c>
      <c r="C544" s="3">
        <v>0.5</v>
      </c>
      <c r="D544" s="35"/>
      <c r="E544" s="16" t="s">
        <v>958</v>
      </c>
      <c r="F544" s="3" t="s">
        <v>1061</v>
      </c>
      <c r="G544" s="3" t="s">
        <v>137</v>
      </c>
      <c r="H544">
        <v>3</v>
      </c>
      <c r="I544" t="s">
        <v>2359</v>
      </c>
      <c r="J544" t="s">
        <v>1346</v>
      </c>
      <c r="K544" t="s">
        <v>1344</v>
      </c>
    </row>
    <row r="545" spans="1:11" x14ac:dyDescent="0.2">
      <c r="A545" s="11">
        <v>191</v>
      </c>
      <c r="B545" s="60" t="s">
        <v>248</v>
      </c>
      <c r="C545" s="17">
        <v>0.5</v>
      </c>
      <c r="D545" s="38"/>
      <c r="E545" s="3" t="s">
        <v>958</v>
      </c>
      <c r="F545" s="10">
        <v>2010</v>
      </c>
      <c r="G545" s="10" t="s">
        <v>137</v>
      </c>
      <c r="H545">
        <v>3</v>
      </c>
      <c r="I545" t="s">
        <v>2359</v>
      </c>
      <c r="J545" t="s">
        <v>1346</v>
      </c>
      <c r="K545" t="s">
        <v>1344</v>
      </c>
    </row>
    <row r="546" spans="1:11" x14ac:dyDescent="0.2">
      <c r="A546" s="22">
        <v>940</v>
      </c>
      <c r="B546" s="11" t="s">
        <v>996</v>
      </c>
      <c r="C546" s="17">
        <v>0.5</v>
      </c>
      <c r="D546" s="11">
        <v>4.9000000000000004</v>
      </c>
      <c r="E546" s="3" t="s">
        <v>958</v>
      </c>
      <c r="F546" s="24" t="s">
        <v>1064</v>
      </c>
      <c r="G546" s="3" t="s">
        <v>138</v>
      </c>
      <c r="H546">
        <v>1</v>
      </c>
      <c r="I546" t="s">
        <v>1068</v>
      </c>
      <c r="J546" t="s">
        <v>1346</v>
      </c>
      <c r="K546" t="s">
        <v>1344</v>
      </c>
    </row>
    <row r="547" spans="1:11" x14ac:dyDescent="0.2">
      <c r="A547" s="22">
        <v>775</v>
      </c>
      <c r="B547" s="22" t="s">
        <v>825</v>
      </c>
      <c r="C547" s="17">
        <v>0.5</v>
      </c>
      <c r="D547" s="38"/>
      <c r="E547" s="3" t="s">
        <v>958</v>
      </c>
      <c r="F547" s="24" t="s">
        <v>1061</v>
      </c>
      <c r="G547" s="3" t="s">
        <v>137</v>
      </c>
      <c r="H547">
        <v>3</v>
      </c>
      <c r="I547" t="s">
        <v>2359</v>
      </c>
      <c r="J547" t="s">
        <v>1346</v>
      </c>
      <c r="K547" t="s">
        <v>1344</v>
      </c>
    </row>
    <row r="548" spans="1:11" x14ac:dyDescent="0.2">
      <c r="A548" s="22">
        <v>920</v>
      </c>
      <c r="B548" s="22" t="s">
        <v>976</v>
      </c>
      <c r="C548" s="17">
        <v>0.5</v>
      </c>
      <c r="D548" s="38">
        <v>5</v>
      </c>
      <c r="E548" s="3" t="s">
        <v>958</v>
      </c>
      <c r="F548" s="24" t="s">
        <v>1064</v>
      </c>
      <c r="G548" s="3" t="s">
        <v>137</v>
      </c>
      <c r="H548" s="3">
        <v>3</v>
      </c>
      <c r="I548" t="s">
        <v>2359</v>
      </c>
      <c r="J548" t="s">
        <v>1346</v>
      </c>
      <c r="K548" t="s">
        <v>1344</v>
      </c>
    </row>
    <row r="549" spans="1:11" x14ac:dyDescent="0.2">
      <c r="A549" s="9">
        <v>767</v>
      </c>
      <c r="B549" s="60" t="s">
        <v>817</v>
      </c>
      <c r="C549" s="5">
        <v>0.5</v>
      </c>
      <c r="D549" s="35"/>
      <c r="E549" s="3" t="s">
        <v>958</v>
      </c>
      <c r="F549" s="10" t="s">
        <v>1061</v>
      </c>
      <c r="G549" s="3" t="s">
        <v>137</v>
      </c>
      <c r="H549">
        <v>3</v>
      </c>
      <c r="I549" t="s">
        <v>2359</v>
      </c>
      <c r="J549" t="s">
        <v>1346</v>
      </c>
      <c r="K549" t="s">
        <v>1344</v>
      </c>
    </row>
    <row r="550" spans="1:11" x14ac:dyDescent="0.2">
      <c r="A550" s="22">
        <v>386</v>
      </c>
      <c r="B550" s="11" t="s">
        <v>411</v>
      </c>
      <c r="C550" s="17">
        <v>0.5</v>
      </c>
      <c r="D550" s="11"/>
      <c r="E550" s="3" t="s">
        <v>958</v>
      </c>
      <c r="F550" s="24">
        <v>2014</v>
      </c>
      <c r="G550" s="3" t="s">
        <v>137</v>
      </c>
      <c r="H550">
        <v>3</v>
      </c>
      <c r="I550" t="s">
        <v>2359</v>
      </c>
      <c r="J550" t="s">
        <v>1346</v>
      </c>
      <c r="K550" t="s">
        <v>1344</v>
      </c>
    </row>
    <row r="551" spans="1:11" x14ac:dyDescent="0.2">
      <c r="A551">
        <v>1077</v>
      </c>
      <c r="B551" s="60" t="s">
        <v>2336</v>
      </c>
      <c r="C551">
        <v>0.5</v>
      </c>
      <c r="D551">
        <v>5.5</v>
      </c>
      <c r="E551" s="3" t="s">
        <v>958</v>
      </c>
      <c r="F551" t="s">
        <v>2315</v>
      </c>
      <c r="G551" s="3">
        <v>0</v>
      </c>
      <c r="H551">
        <v>2</v>
      </c>
      <c r="I551" t="s">
        <v>2360</v>
      </c>
      <c r="J551" t="s">
        <v>1346</v>
      </c>
      <c r="K551" t="s">
        <v>1344</v>
      </c>
    </row>
    <row r="552" spans="1:11" x14ac:dyDescent="0.2">
      <c r="A552" s="22">
        <v>917</v>
      </c>
      <c r="B552" s="22" t="s">
        <v>973</v>
      </c>
      <c r="C552" s="5">
        <v>0.5</v>
      </c>
      <c r="D552" s="35">
        <v>4.7</v>
      </c>
      <c r="E552" s="3" t="s">
        <v>958</v>
      </c>
      <c r="F552" s="24" t="s">
        <v>1064</v>
      </c>
      <c r="G552" s="33" t="s">
        <v>153</v>
      </c>
      <c r="H552" s="3">
        <v>3</v>
      </c>
      <c r="I552" t="s">
        <v>2359</v>
      </c>
      <c r="J552" t="s">
        <v>1346</v>
      </c>
      <c r="K552" t="s">
        <v>1344</v>
      </c>
    </row>
    <row r="553" spans="1:11" x14ac:dyDescent="0.2">
      <c r="A553" s="22">
        <v>941</v>
      </c>
      <c r="B553" s="22" t="s">
        <v>997</v>
      </c>
      <c r="C553" s="17">
        <v>0.5</v>
      </c>
      <c r="D553" s="38">
        <v>4.9000000000000004</v>
      </c>
      <c r="E553" s="16" t="s">
        <v>958</v>
      </c>
      <c r="F553" s="24" t="s">
        <v>1064</v>
      </c>
      <c r="G553" s="16" t="s">
        <v>153</v>
      </c>
      <c r="H553">
        <v>3</v>
      </c>
      <c r="I553" t="s">
        <v>2359</v>
      </c>
      <c r="J553" t="s">
        <v>1346</v>
      </c>
      <c r="K553" t="s">
        <v>1344</v>
      </c>
    </row>
    <row r="554" spans="1:11" x14ac:dyDescent="0.2">
      <c r="A554" s="22">
        <v>243</v>
      </c>
      <c r="B554" s="11" t="s">
        <v>265</v>
      </c>
      <c r="C554" s="17">
        <v>0.5</v>
      </c>
      <c r="D554" s="11"/>
      <c r="E554" s="3" t="s">
        <v>958</v>
      </c>
      <c r="F554" s="24">
        <v>2011</v>
      </c>
      <c r="G554" s="3" t="s">
        <v>137</v>
      </c>
      <c r="H554">
        <v>3</v>
      </c>
      <c r="I554" t="s">
        <v>2359</v>
      </c>
      <c r="J554" t="s">
        <v>1346</v>
      </c>
      <c r="K554" t="s">
        <v>1344</v>
      </c>
    </row>
    <row r="555" spans="1:11" x14ac:dyDescent="0.2">
      <c r="A555" s="22">
        <v>981</v>
      </c>
      <c r="B555" s="11" t="s">
        <v>1044</v>
      </c>
      <c r="C555" s="17">
        <v>0.5</v>
      </c>
      <c r="D555" s="34">
        <v>5.0999999999999996</v>
      </c>
      <c r="E555" s="3" t="s">
        <v>958</v>
      </c>
      <c r="F555" s="24" t="s">
        <v>1065</v>
      </c>
      <c r="G555" s="3" t="s">
        <v>137</v>
      </c>
      <c r="H555">
        <v>3</v>
      </c>
      <c r="I555" t="s">
        <v>2359</v>
      </c>
      <c r="J555" t="s">
        <v>1346</v>
      </c>
      <c r="K555" t="s">
        <v>1344</v>
      </c>
    </row>
    <row r="556" spans="1:11" x14ac:dyDescent="0.2">
      <c r="A556" s="22">
        <v>371</v>
      </c>
      <c r="B556" s="11" t="s">
        <v>395</v>
      </c>
      <c r="C556" s="17">
        <v>0.5</v>
      </c>
      <c r="E556" s="3" t="s">
        <v>958</v>
      </c>
      <c r="F556" s="24">
        <v>2013</v>
      </c>
      <c r="G556" s="3" t="s">
        <v>137</v>
      </c>
      <c r="H556">
        <v>3</v>
      </c>
      <c r="I556" t="s">
        <v>2359</v>
      </c>
      <c r="J556" t="s">
        <v>1346</v>
      </c>
      <c r="K556" t="s">
        <v>1344</v>
      </c>
    </row>
    <row r="557" spans="1:11" x14ac:dyDescent="0.2">
      <c r="A557" s="22">
        <v>281</v>
      </c>
      <c r="B557" s="11" t="s">
        <v>301</v>
      </c>
      <c r="C557" s="5">
        <v>0.5</v>
      </c>
      <c r="E557" s="3" t="s">
        <v>958</v>
      </c>
      <c r="F557" s="24">
        <v>2012</v>
      </c>
      <c r="G557" s="3" t="s">
        <v>153</v>
      </c>
      <c r="H557" s="3">
        <v>3</v>
      </c>
      <c r="I557" t="s">
        <v>2359</v>
      </c>
      <c r="J557" t="s">
        <v>1346</v>
      </c>
      <c r="K557" t="s">
        <v>1344</v>
      </c>
    </row>
    <row r="558" spans="1:11" x14ac:dyDescent="0.2">
      <c r="A558" s="22">
        <v>303</v>
      </c>
      <c r="B558" s="22" t="s">
        <v>325</v>
      </c>
      <c r="C558" s="23">
        <v>0.5</v>
      </c>
      <c r="D558" s="40"/>
      <c r="E558" s="3" t="s">
        <v>958</v>
      </c>
      <c r="F558" s="24">
        <v>2012</v>
      </c>
      <c r="G558" s="24" t="s">
        <v>153</v>
      </c>
      <c r="H558" s="3">
        <v>3</v>
      </c>
      <c r="I558" t="s">
        <v>2359</v>
      </c>
      <c r="J558" t="s">
        <v>1346</v>
      </c>
      <c r="K558" t="s">
        <v>1344</v>
      </c>
    </row>
    <row r="559" spans="1:11" x14ac:dyDescent="0.2">
      <c r="A559">
        <v>1035</v>
      </c>
      <c r="B559" s="60" t="s">
        <v>1109</v>
      </c>
      <c r="C559">
        <v>0.5</v>
      </c>
      <c r="D559">
        <v>4.9000000000000004</v>
      </c>
      <c r="E559" s="3" t="s">
        <v>958</v>
      </c>
      <c r="F559" t="s">
        <v>1069</v>
      </c>
      <c r="G559" s="3" t="s">
        <v>137</v>
      </c>
      <c r="H559">
        <v>3</v>
      </c>
      <c r="I559" t="s">
        <v>2359</v>
      </c>
      <c r="J559" t="s">
        <v>1346</v>
      </c>
      <c r="K559" t="s">
        <v>1344</v>
      </c>
    </row>
    <row r="560" spans="1:11" x14ac:dyDescent="0.2">
      <c r="A560">
        <v>1002</v>
      </c>
      <c r="B560" s="60" t="s">
        <v>1074</v>
      </c>
      <c r="C560">
        <v>0.5</v>
      </c>
      <c r="D560">
        <v>4.9000000000000004</v>
      </c>
      <c r="E560" s="3" t="s">
        <v>958</v>
      </c>
      <c r="F560" t="s">
        <v>1069</v>
      </c>
      <c r="G560" s="3" t="s">
        <v>137</v>
      </c>
      <c r="H560">
        <v>3</v>
      </c>
      <c r="I560" t="s">
        <v>2359</v>
      </c>
      <c r="J560" t="s">
        <v>1346</v>
      </c>
      <c r="K560" t="s">
        <v>1344</v>
      </c>
    </row>
    <row r="561" spans="1:11" x14ac:dyDescent="0.2">
      <c r="A561">
        <v>1038</v>
      </c>
      <c r="B561" s="60" t="s">
        <v>1113</v>
      </c>
      <c r="C561">
        <v>0.5</v>
      </c>
      <c r="D561">
        <v>4.9000000000000004</v>
      </c>
      <c r="E561" s="3" t="s">
        <v>958</v>
      </c>
      <c r="F561" t="s">
        <v>1069</v>
      </c>
      <c r="G561" s="3">
        <v>0</v>
      </c>
      <c r="H561">
        <v>2</v>
      </c>
      <c r="I561" t="s">
        <v>2360</v>
      </c>
      <c r="J561" t="s">
        <v>1346</v>
      </c>
      <c r="K561" t="s">
        <v>1344</v>
      </c>
    </row>
    <row r="562" spans="1:11" x14ac:dyDescent="0.2">
      <c r="A562" s="22">
        <v>105</v>
      </c>
      <c r="B562" s="11" t="s">
        <v>121</v>
      </c>
      <c r="C562" s="17">
        <v>0.5</v>
      </c>
      <c r="E562" s="3" t="s">
        <v>958</v>
      </c>
      <c r="F562" s="24">
        <v>2008</v>
      </c>
      <c r="J562" t="s">
        <v>1346</v>
      </c>
      <c r="K562" t="s">
        <v>1344</v>
      </c>
    </row>
    <row r="563" spans="1:11" x14ac:dyDescent="0.2">
      <c r="A563" s="22">
        <v>106</v>
      </c>
      <c r="B563" s="11" t="s">
        <v>99</v>
      </c>
      <c r="C563" s="17">
        <v>0.5</v>
      </c>
      <c r="E563" s="3" t="s">
        <v>958</v>
      </c>
      <c r="F563" s="24">
        <v>2008</v>
      </c>
      <c r="J563" t="s">
        <v>1346</v>
      </c>
      <c r="K563" t="s">
        <v>1344</v>
      </c>
    </row>
    <row r="564" spans="1:11" x14ac:dyDescent="0.2">
      <c r="A564" s="22">
        <v>11</v>
      </c>
      <c r="B564" s="11" t="s">
        <v>15</v>
      </c>
      <c r="C564" s="17">
        <v>0.5</v>
      </c>
      <c r="E564" s="3" t="s">
        <v>958</v>
      </c>
      <c r="F564" s="24">
        <v>2005</v>
      </c>
      <c r="J564" t="s">
        <v>1346</v>
      </c>
      <c r="K564" t="s">
        <v>1344</v>
      </c>
    </row>
    <row r="565" spans="1:11" x14ac:dyDescent="0.2">
      <c r="A565" s="22">
        <v>192</v>
      </c>
      <c r="B565" s="11" t="s">
        <v>241</v>
      </c>
      <c r="C565" s="17">
        <v>0.5</v>
      </c>
      <c r="E565" s="3" t="s">
        <v>958</v>
      </c>
      <c r="F565" s="24">
        <v>2010</v>
      </c>
      <c r="G565" s="3" t="s">
        <v>137</v>
      </c>
      <c r="H565">
        <v>3</v>
      </c>
      <c r="I565" t="s">
        <v>2359</v>
      </c>
      <c r="J565" t="s">
        <v>1346</v>
      </c>
      <c r="K565" t="s">
        <v>1344</v>
      </c>
    </row>
    <row r="566" spans="1:11" x14ac:dyDescent="0.2">
      <c r="A566" s="22">
        <v>962</v>
      </c>
      <c r="B566" s="11" t="s">
        <v>1019</v>
      </c>
      <c r="C566" s="17">
        <v>0.5</v>
      </c>
      <c r="D566">
        <v>5.5</v>
      </c>
      <c r="E566" s="3" t="s">
        <v>958</v>
      </c>
      <c r="F566" s="24" t="s">
        <v>1065</v>
      </c>
      <c r="G566" s="3" t="s">
        <v>137</v>
      </c>
      <c r="H566">
        <v>3</v>
      </c>
      <c r="I566" t="s">
        <v>2359</v>
      </c>
      <c r="J566" t="s">
        <v>1346</v>
      </c>
      <c r="K566" t="s">
        <v>1344</v>
      </c>
    </row>
    <row r="567" spans="1:11" x14ac:dyDescent="0.2">
      <c r="A567" s="9">
        <v>943</v>
      </c>
      <c r="B567" s="11" t="s">
        <v>999</v>
      </c>
      <c r="C567" s="7">
        <v>0.5</v>
      </c>
      <c r="D567" s="37">
        <v>5.4</v>
      </c>
      <c r="E567" s="16" t="s">
        <v>958</v>
      </c>
      <c r="F567" s="16" t="s">
        <v>1065</v>
      </c>
      <c r="G567" s="16" t="s">
        <v>137</v>
      </c>
      <c r="H567" s="3">
        <v>3</v>
      </c>
      <c r="I567" t="s">
        <v>2359</v>
      </c>
      <c r="J567" t="s">
        <v>1346</v>
      </c>
      <c r="K567" t="s">
        <v>1344</v>
      </c>
    </row>
    <row r="568" spans="1:11" x14ac:dyDescent="0.2">
      <c r="A568" s="22">
        <v>412</v>
      </c>
      <c r="B568" s="22" t="s">
        <v>437</v>
      </c>
      <c r="C568" s="5">
        <v>0.5</v>
      </c>
      <c r="D568" s="35"/>
      <c r="E568" s="3" t="s">
        <v>958</v>
      </c>
      <c r="F568" s="24">
        <v>2014</v>
      </c>
      <c r="G568" s="3" t="s">
        <v>153</v>
      </c>
      <c r="H568" s="3">
        <v>3</v>
      </c>
      <c r="I568" t="s">
        <v>2359</v>
      </c>
      <c r="J568" t="s">
        <v>1346</v>
      </c>
      <c r="K568" t="s">
        <v>1344</v>
      </c>
    </row>
    <row r="569" spans="1:11" x14ac:dyDescent="0.2">
      <c r="A569" s="22">
        <v>276</v>
      </c>
      <c r="B569" s="22" t="s">
        <v>295</v>
      </c>
      <c r="C569" s="17">
        <v>0.5</v>
      </c>
      <c r="D569" s="38"/>
      <c r="E569" s="16" t="s">
        <v>958</v>
      </c>
      <c r="F569" s="24">
        <v>2012</v>
      </c>
      <c r="G569" s="16" t="s">
        <v>137</v>
      </c>
      <c r="H569">
        <v>3</v>
      </c>
      <c r="I569" t="s">
        <v>2359</v>
      </c>
      <c r="J569" t="s">
        <v>1346</v>
      </c>
      <c r="K569" t="s">
        <v>1344</v>
      </c>
    </row>
    <row r="570" spans="1:11" x14ac:dyDescent="0.2">
      <c r="A570" s="22">
        <v>142</v>
      </c>
      <c r="B570" s="22" t="s">
        <v>136</v>
      </c>
      <c r="C570" s="5">
        <v>0.5</v>
      </c>
      <c r="D570" s="35"/>
      <c r="E570" s="3" t="s">
        <v>958</v>
      </c>
      <c r="F570" s="24">
        <v>2009</v>
      </c>
      <c r="G570" s="33" t="s">
        <v>138</v>
      </c>
      <c r="H570">
        <v>1</v>
      </c>
      <c r="I570" t="s">
        <v>1068</v>
      </c>
      <c r="J570" t="s">
        <v>1346</v>
      </c>
      <c r="K570" t="s">
        <v>1344</v>
      </c>
    </row>
    <row r="571" spans="1:11" x14ac:dyDescent="0.2">
      <c r="A571" s="22">
        <v>551</v>
      </c>
      <c r="B571" s="11" t="s">
        <v>620</v>
      </c>
      <c r="C571" s="17">
        <v>0.5</v>
      </c>
      <c r="D571" s="34"/>
      <c r="E571" s="3" t="s">
        <v>1001</v>
      </c>
      <c r="F571" s="24">
        <v>2017</v>
      </c>
      <c r="G571" s="3" t="s">
        <v>153</v>
      </c>
      <c r="H571" s="3">
        <v>3</v>
      </c>
      <c r="I571" t="s">
        <v>2359</v>
      </c>
      <c r="J571" t="s">
        <v>84</v>
      </c>
      <c r="K571" t="s">
        <v>2199</v>
      </c>
    </row>
    <row r="572" spans="1:11" x14ac:dyDescent="0.2">
      <c r="A572" s="11">
        <v>579</v>
      </c>
      <c r="B572" s="60" t="s">
        <v>619</v>
      </c>
      <c r="C572" s="17">
        <v>0.5</v>
      </c>
      <c r="D572" s="38"/>
      <c r="E572" s="3" t="s">
        <v>1001</v>
      </c>
      <c r="F572" s="10">
        <v>2017</v>
      </c>
      <c r="G572" s="10" t="s">
        <v>153</v>
      </c>
      <c r="H572" s="3">
        <v>3</v>
      </c>
      <c r="I572" t="s">
        <v>2359</v>
      </c>
      <c r="J572" t="s">
        <v>84</v>
      </c>
      <c r="K572" t="s">
        <v>2199</v>
      </c>
    </row>
    <row r="573" spans="1:11" x14ac:dyDescent="0.2">
      <c r="A573" s="22">
        <v>193</v>
      </c>
      <c r="B573" s="22" t="s">
        <v>238</v>
      </c>
      <c r="C573" s="17">
        <v>0.5</v>
      </c>
      <c r="D573" s="38"/>
      <c r="E573" s="3" t="s">
        <v>958</v>
      </c>
      <c r="F573" s="24">
        <v>2010</v>
      </c>
      <c r="G573" s="3" t="s">
        <v>137</v>
      </c>
      <c r="H573">
        <v>3</v>
      </c>
      <c r="I573" t="s">
        <v>2359</v>
      </c>
      <c r="J573" t="s">
        <v>1346</v>
      </c>
      <c r="K573" t="s">
        <v>1344</v>
      </c>
    </row>
    <row r="574" spans="1:11" x14ac:dyDescent="0.2">
      <c r="A574" s="22">
        <v>366</v>
      </c>
      <c r="B574" s="11" t="s">
        <v>390</v>
      </c>
      <c r="C574" s="5">
        <v>0.5</v>
      </c>
      <c r="E574" s="3" t="s">
        <v>956</v>
      </c>
      <c r="F574" s="24">
        <v>2013</v>
      </c>
      <c r="G574" s="3" t="s">
        <v>153</v>
      </c>
      <c r="H574" s="3">
        <v>3</v>
      </c>
      <c r="I574" t="s">
        <v>2359</v>
      </c>
      <c r="J574" t="s">
        <v>152</v>
      </c>
      <c r="K574" t="s">
        <v>1410</v>
      </c>
    </row>
    <row r="575" spans="1:11" x14ac:dyDescent="0.2">
      <c r="A575" s="9">
        <v>702</v>
      </c>
      <c r="B575" s="11" t="s">
        <v>749</v>
      </c>
      <c r="C575" s="7">
        <v>0.5</v>
      </c>
      <c r="D575" s="37">
        <v>5.5</v>
      </c>
      <c r="E575" s="16" t="s">
        <v>958</v>
      </c>
      <c r="F575" s="10">
        <v>2020</v>
      </c>
      <c r="G575" s="16" t="s">
        <v>137</v>
      </c>
      <c r="H575" s="3">
        <v>3</v>
      </c>
      <c r="I575" t="s">
        <v>2359</v>
      </c>
      <c r="J575" t="s">
        <v>1346</v>
      </c>
      <c r="K575" t="s">
        <v>1344</v>
      </c>
    </row>
    <row r="576" spans="1:11" x14ac:dyDescent="0.2">
      <c r="A576" s="22">
        <v>369</v>
      </c>
      <c r="B576" s="60" t="s">
        <v>393</v>
      </c>
      <c r="C576">
        <v>0.5</v>
      </c>
      <c r="E576" s="3" t="s">
        <v>1314</v>
      </c>
      <c r="F576" s="24">
        <v>2013</v>
      </c>
      <c r="G576" s="3" t="s">
        <v>153</v>
      </c>
      <c r="H576" s="3">
        <v>3</v>
      </c>
      <c r="I576" t="s">
        <v>2359</v>
      </c>
      <c r="J576" t="s">
        <v>1312</v>
      </c>
      <c r="K576" t="s">
        <v>1310</v>
      </c>
    </row>
    <row r="577" spans="1:11" x14ac:dyDescent="0.2">
      <c r="A577" s="22">
        <v>980</v>
      </c>
      <c r="B577" s="11" t="s">
        <v>1043</v>
      </c>
      <c r="C577" s="5">
        <v>0.5</v>
      </c>
      <c r="D577">
        <v>5</v>
      </c>
      <c r="E577" s="3" t="s">
        <v>958</v>
      </c>
      <c r="F577" s="24" t="s">
        <v>1065</v>
      </c>
      <c r="G577" s="3" t="s">
        <v>137</v>
      </c>
      <c r="H577">
        <v>3</v>
      </c>
      <c r="I577" t="s">
        <v>2359</v>
      </c>
      <c r="J577" t="s">
        <v>1346</v>
      </c>
      <c r="K577" t="s">
        <v>1344</v>
      </c>
    </row>
    <row r="578" spans="1:11" x14ac:dyDescent="0.2">
      <c r="A578" s="22">
        <v>12</v>
      </c>
      <c r="B578" s="11" t="s">
        <v>213</v>
      </c>
      <c r="C578" s="17">
        <v>0.5</v>
      </c>
      <c r="E578" s="3" t="s">
        <v>1001</v>
      </c>
      <c r="F578" s="24">
        <v>2005</v>
      </c>
      <c r="J578" t="s">
        <v>84</v>
      </c>
      <c r="K578" t="s">
        <v>2199</v>
      </c>
    </row>
    <row r="579" spans="1:11" x14ac:dyDescent="0.2">
      <c r="A579" s="22">
        <v>194</v>
      </c>
      <c r="B579" s="22" t="s">
        <v>212</v>
      </c>
      <c r="C579" s="17">
        <v>0.5</v>
      </c>
      <c r="D579" s="38"/>
      <c r="E579" s="3" t="s">
        <v>1001</v>
      </c>
      <c r="F579" s="24">
        <v>2010</v>
      </c>
      <c r="G579" s="3" t="s">
        <v>153</v>
      </c>
      <c r="H579" s="3">
        <v>3</v>
      </c>
      <c r="I579" t="s">
        <v>2359</v>
      </c>
      <c r="J579" t="s">
        <v>84</v>
      </c>
      <c r="K579" t="s">
        <v>2199</v>
      </c>
    </row>
    <row r="580" spans="1:11" x14ac:dyDescent="0.2">
      <c r="A580" s="22">
        <v>777</v>
      </c>
      <c r="B580" s="11" t="s">
        <v>827</v>
      </c>
      <c r="C580" s="17">
        <v>0.5</v>
      </c>
      <c r="E580" s="3" t="s">
        <v>958</v>
      </c>
      <c r="F580" s="24" t="s">
        <v>1061</v>
      </c>
      <c r="G580" s="3" t="s">
        <v>137</v>
      </c>
      <c r="H580">
        <v>3</v>
      </c>
      <c r="I580" t="s">
        <v>2359</v>
      </c>
      <c r="J580" t="s">
        <v>1346</v>
      </c>
      <c r="K580" t="s">
        <v>1344</v>
      </c>
    </row>
    <row r="581" spans="1:11" x14ac:dyDescent="0.2">
      <c r="A581" s="22">
        <v>383</v>
      </c>
      <c r="B581" s="22" t="s">
        <v>408</v>
      </c>
      <c r="C581" s="23">
        <v>0.5</v>
      </c>
      <c r="D581" s="40"/>
      <c r="E581" s="16" t="s">
        <v>958</v>
      </c>
      <c r="F581" s="24">
        <v>2014</v>
      </c>
      <c r="G581" s="21" t="s">
        <v>137</v>
      </c>
      <c r="H581">
        <v>3</v>
      </c>
      <c r="I581" t="s">
        <v>2359</v>
      </c>
      <c r="J581" t="s">
        <v>1346</v>
      </c>
      <c r="K581" t="s">
        <v>1344</v>
      </c>
    </row>
    <row r="582" spans="1:11" x14ac:dyDescent="0.2">
      <c r="A582">
        <v>1078</v>
      </c>
      <c r="B582" s="60" t="s">
        <v>2337</v>
      </c>
      <c r="C582">
        <v>2</v>
      </c>
      <c r="D582">
        <v>5.5</v>
      </c>
      <c r="E582" s="3" t="s">
        <v>958</v>
      </c>
      <c r="F582" t="s">
        <v>2315</v>
      </c>
      <c r="G582" s="3" t="s">
        <v>137</v>
      </c>
      <c r="H582">
        <v>3</v>
      </c>
      <c r="I582" t="s">
        <v>2359</v>
      </c>
      <c r="J582" t="s">
        <v>1346</v>
      </c>
      <c r="K582" t="s">
        <v>1344</v>
      </c>
    </row>
    <row r="583" spans="1:11" x14ac:dyDescent="0.2">
      <c r="A583" s="22">
        <v>107</v>
      </c>
      <c r="B583" s="11" t="s">
        <v>122</v>
      </c>
      <c r="C583" s="17">
        <v>0.5</v>
      </c>
      <c r="D583" s="11"/>
      <c r="E583" s="3" t="s">
        <v>958</v>
      </c>
      <c r="F583" s="24">
        <v>2008</v>
      </c>
      <c r="J583" t="s">
        <v>1346</v>
      </c>
      <c r="K583" t="s">
        <v>1344</v>
      </c>
    </row>
    <row r="584" spans="1:11" x14ac:dyDescent="0.2">
      <c r="A584" s="22">
        <v>808</v>
      </c>
      <c r="B584" s="22" t="s">
        <v>858</v>
      </c>
      <c r="C584" s="23">
        <v>0.5</v>
      </c>
      <c r="D584" s="40"/>
      <c r="E584" s="3" t="s">
        <v>958</v>
      </c>
      <c r="F584" s="24" t="s">
        <v>1062</v>
      </c>
      <c r="G584" s="24" t="s">
        <v>153</v>
      </c>
      <c r="H584" s="3">
        <v>3</v>
      </c>
      <c r="I584" t="s">
        <v>2359</v>
      </c>
      <c r="J584" t="s">
        <v>1346</v>
      </c>
      <c r="K584" t="s">
        <v>1344</v>
      </c>
    </row>
    <row r="585" spans="1:11" x14ac:dyDescent="0.2">
      <c r="A585" s="22">
        <v>836</v>
      </c>
      <c r="B585" s="60" t="s">
        <v>885</v>
      </c>
      <c r="C585" s="17">
        <v>0.5</v>
      </c>
      <c r="D585" s="38"/>
      <c r="E585" s="3" t="s">
        <v>958</v>
      </c>
      <c r="F585" s="24" t="s">
        <v>1062</v>
      </c>
      <c r="G585" s="3" t="s">
        <v>137</v>
      </c>
      <c r="H585">
        <v>3</v>
      </c>
      <c r="I585" t="s">
        <v>2359</v>
      </c>
      <c r="J585" t="s">
        <v>1346</v>
      </c>
      <c r="K585" t="s">
        <v>1344</v>
      </c>
    </row>
    <row r="586" spans="1:11" x14ac:dyDescent="0.2">
      <c r="A586" s="22">
        <v>41</v>
      </c>
      <c r="B586" s="11" t="s">
        <v>38</v>
      </c>
      <c r="C586" s="17">
        <v>0.5</v>
      </c>
      <c r="E586" s="3" t="s">
        <v>958</v>
      </c>
      <c r="F586" s="24">
        <v>2006</v>
      </c>
      <c r="J586" t="s">
        <v>1346</v>
      </c>
      <c r="K586" t="s">
        <v>1344</v>
      </c>
    </row>
    <row r="587" spans="1:11" x14ac:dyDescent="0.2">
      <c r="A587" s="22">
        <v>143</v>
      </c>
      <c r="B587" s="11" t="s">
        <v>147</v>
      </c>
      <c r="C587" s="17">
        <v>0.5</v>
      </c>
      <c r="E587" s="3" t="s">
        <v>958</v>
      </c>
      <c r="F587" s="24">
        <v>2009</v>
      </c>
      <c r="G587" s="3" t="s">
        <v>137</v>
      </c>
      <c r="H587">
        <v>3</v>
      </c>
      <c r="I587" t="s">
        <v>2359</v>
      </c>
      <c r="J587" t="s">
        <v>1346</v>
      </c>
      <c r="K587" t="s">
        <v>1344</v>
      </c>
    </row>
    <row r="588" spans="1:11" x14ac:dyDescent="0.2">
      <c r="A588" s="22">
        <v>686</v>
      </c>
      <c r="B588" s="22" t="s">
        <v>731</v>
      </c>
      <c r="C588" s="17">
        <v>0.5</v>
      </c>
      <c r="D588" s="38"/>
      <c r="E588" s="3" t="s">
        <v>958</v>
      </c>
      <c r="F588" s="24">
        <v>2019</v>
      </c>
      <c r="G588" s="3" t="s">
        <v>137</v>
      </c>
      <c r="H588">
        <v>3</v>
      </c>
      <c r="I588" t="s">
        <v>2359</v>
      </c>
      <c r="J588" t="s">
        <v>1346</v>
      </c>
      <c r="K588" t="s">
        <v>1344</v>
      </c>
    </row>
    <row r="589" spans="1:11" x14ac:dyDescent="0.2">
      <c r="A589" s="22">
        <v>367</v>
      </c>
      <c r="B589" s="11" t="s">
        <v>391</v>
      </c>
      <c r="C589" s="5">
        <v>0.5</v>
      </c>
      <c r="E589" s="3" t="s">
        <v>958</v>
      </c>
      <c r="F589" s="24">
        <v>2013</v>
      </c>
      <c r="G589" s="3" t="s">
        <v>137</v>
      </c>
      <c r="H589">
        <v>3</v>
      </c>
      <c r="I589" t="s">
        <v>2359</v>
      </c>
      <c r="J589" t="s">
        <v>1346</v>
      </c>
      <c r="K589" t="s">
        <v>1344</v>
      </c>
    </row>
    <row r="590" spans="1:11" x14ac:dyDescent="0.2">
      <c r="A590" s="22">
        <v>696</v>
      </c>
      <c r="B590" s="22" t="s">
        <v>747</v>
      </c>
      <c r="C590" s="17">
        <v>0.5</v>
      </c>
      <c r="D590" s="38"/>
      <c r="E590" s="3" t="s">
        <v>958</v>
      </c>
      <c r="F590" s="24">
        <v>2019</v>
      </c>
      <c r="G590" s="3" t="s">
        <v>137</v>
      </c>
      <c r="H590">
        <v>3</v>
      </c>
      <c r="I590" t="s">
        <v>2359</v>
      </c>
      <c r="J590" t="s">
        <v>1346</v>
      </c>
      <c r="K590" t="s">
        <v>1344</v>
      </c>
    </row>
    <row r="591" spans="1:11" x14ac:dyDescent="0.2">
      <c r="A591" s="22">
        <v>610</v>
      </c>
      <c r="B591" s="22" t="s">
        <v>658</v>
      </c>
      <c r="C591" s="17">
        <v>0.5</v>
      </c>
      <c r="D591" s="38"/>
      <c r="E591" s="3" t="s">
        <v>958</v>
      </c>
      <c r="F591" s="24">
        <v>2018</v>
      </c>
      <c r="G591" s="3" t="s">
        <v>137</v>
      </c>
      <c r="H591">
        <v>3</v>
      </c>
      <c r="I591" t="s">
        <v>2359</v>
      </c>
      <c r="J591" t="s">
        <v>1346</v>
      </c>
      <c r="K591" t="s">
        <v>1344</v>
      </c>
    </row>
    <row r="592" spans="1:11" x14ac:dyDescent="0.2">
      <c r="A592">
        <v>73</v>
      </c>
      <c r="B592" s="60" t="s">
        <v>134</v>
      </c>
      <c r="C592" s="5">
        <v>0.5</v>
      </c>
      <c r="D592" s="35"/>
      <c r="E592" s="16" t="s">
        <v>958</v>
      </c>
      <c r="F592" s="3">
        <v>2007</v>
      </c>
      <c r="J592" t="s">
        <v>1346</v>
      </c>
      <c r="K592" t="s">
        <v>1344</v>
      </c>
    </row>
    <row r="593" spans="1:11" x14ac:dyDescent="0.2">
      <c r="A593" s="22">
        <v>519</v>
      </c>
      <c r="B593" s="22" t="s">
        <v>560</v>
      </c>
      <c r="C593" s="5">
        <v>0.5</v>
      </c>
      <c r="D593" s="35"/>
      <c r="E593" s="3" t="s">
        <v>958</v>
      </c>
      <c r="F593" s="24">
        <v>2016</v>
      </c>
      <c r="G593" s="3" t="s">
        <v>137</v>
      </c>
      <c r="H593">
        <v>3</v>
      </c>
      <c r="I593" t="s">
        <v>2359</v>
      </c>
      <c r="J593" t="s">
        <v>1346</v>
      </c>
      <c r="K593" t="s">
        <v>1344</v>
      </c>
    </row>
    <row r="594" spans="1:11" x14ac:dyDescent="0.2">
      <c r="A594" s="22">
        <v>305</v>
      </c>
      <c r="B594" s="11" t="s">
        <v>328</v>
      </c>
      <c r="C594" s="17">
        <v>0.5</v>
      </c>
      <c r="D594" s="42"/>
      <c r="E594" s="16" t="s">
        <v>958</v>
      </c>
      <c r="F594" s="24">
        <v>2012</v>
      </c>
      <c r="G594" s="16" t="s">
        <v>137</v>
      </c>
      <c r="H594">
        <v>3</v>
      </c>
      <c r="I594" t="s">
        <v>2359</v>
      </c>
      <c r="J594" t="s">
        <v>1346</v>
      </c>
      <c r="K594" t="s">
        <v>1344</v>
      </c>
    </row>
    <row r="595" spans="1:11" x14ac:dyDescent="0.2">
      <c r="A595" s="22">
        <v>973</v>
      </c>
      <c r="B595" s="11" t="s">
        <v>1035</v>
      </c>
      <c r="C595" s="17">
        <v>0.5</v>
      </c>
      <c r="D595" s="34">
        <v>5</v>
      </c>
      <c r="E595" s="3" t="s">
        <v>958</v>
      </c>
      <c r="F595" s="24" t="s">
        <v>1065</v>
      </c>
      <c r="G595" s="3" t="s">
        <v>137</v>
      </c>
      <c r="H595">
        <v>3</v>
      </c>
      <c r="I595" t="s">
        <v>2359</v>
      </c>
      <c r="J595" t="s">
        <v>1346</v>
      </c>
      <c r="K595" t="s">
        <v>1344</v>
      </c>
    </row>
    <row r="596" spans="1:11" x14ac:dyDescent="0.2">
      <c r="A596" s="22">
        <v>971</v>
      </c>
      <c r="B596" s="60" t="s">
        <v>1031</v>
      </c>
      <c r="C596">
        <v>0.5</v>
      </c>
      <c r="D596">
        <v>5.2</v>
      </c>
      <c r="E596" s="3" t="s">
        <v>958</v>
      </c>
      <c r="F596" s="24" t="s">
        <v>1065</v>
      </c>
      <c r="G596" s="3" t="s">
        <v>137</v>
      </c>
      <c r="H596" s="3">
        <v>3</v>
      </c>
      <c r="I596" t="s">
        <v>2359</v>
      </c>
      <c r="J596" t="s">
        <v>1346</v>
      </c>
      <c r="K596" t="s">
        <v>1344</v>
      </c>
    </row>
    <row r="597" spans="1:11" x14ac:dyDescent="0.2">
      <c r="A597" s="22">
        <v>963</v>
      </c>
      <c r="B597" s="11" t="s">
        <v>1020</v>
      </c>
      <c r="C597" s="17">
        <v>0.5</v>
      </c>
      <c r="D597">
        <v>4.9000000000000004</v>
      </c>
      <c r="E597" s="3" t="s">
        <v>958</v>
      </c>
      <c r="F597" s="24" t="s">
        <v>1065</v>
      </c>
      <c r="G597" s="3">
        <v>0</v>
      </c>
      <c r="H597">
        <v>2</v>
      </c>
      <c r="I597" t="s">
        <v>2360</v>
      </c>
      <c r="J597" t="s">
        <v>1346</v>
      </c>
      <c r="K597" t="s">
        <v>1344</v>
      </c>
    </row>
    <row r="598" spans="1:11" x14ac:dyDescent="0.2">
      <c r="A598" s="9">
        <v>321</v>
      </c>
      <c r="B598" s="11" t="s">
        <v>342</v>
      </c>
      <c r="C598" s="7">
        <v>0.33</v>
      </c>
      <c r="D598" s="37"/>
      <c r="E598" s="16" t="s">
        <v>1241</v>
      </c>
      <c r="F598" s="16">
        <v>2013</v>
      </c>
      <c r="G598" s="16" t="s">
        <v>138</v>
      </c>
      <c r="H598">
        <v>1</v>
      </c>
      <c r="I598" t="s">
        <v>1068</v>
      </c>
      <c r="J598" t="s">
        <v>141</v>
      </c>
      <c r="K598" t="s">
        <v>1239</v>
      </c>
    </row>
    <row r="599" spans="1:11" x14ac:dyDescent="0.2">
      <c r="A599" s="28">
        <v>144</v>
      </c>
      <c r="B599" s="12" t="s">
        <v>167</v>
      </c>
      <c r="C599" s="2">
        <v>0.5</v>
      </c>
      <c r="D599" s="2"/>
      <c r="E599" s="4" t="s">
        <v>956</v>
      </c>
      <c r="F599" s="32">
        <v>2009</v>
      </c>
      <c r="G599" s="4" t="s">
        <v>138</v>
      </c>
      <c r="H599">
        <v>1</v>
      </c>
      <c r="I599" t="s">
        <v>1068</v>
      </c>
      <c r="J599" t="s">
        <v>152</v>
      </c>
      <c r="K599" t="s">
        <v>1410</v>
      </c>
    </row>
    <row r="600" spans="1:11" x14ac:dyDescent="0.2">
      <c r="A600" s="22">
        <v>145</v>
      </c>
      <c r="B600" s="11" t="s">
        <v>159</v>
      </c>
      <c r="C600" s="17">
        <v>0.5</v>
      </c>
      <c r="E600" s="3" t="s">
        <v>956</v>
      </c>
      <c r="F600" s="24">
        <v>2009</v>
      </c>
      <c r="G600" s="3" t="s">
        <v>138</v>
      </c>
      <c r="H600">
        <v>1</v>
      </c>
      <c r="I600" t="s">
        <v>1068</v>
      </c>
      <c r="J600" t="s">
        <v>152</v>
      </c>
      <c r="K600" t="s">
        <v>1410</v>
      </c>
    </row>
    <row r="601" spans="1:11" x14ac:dyDescent="0.2">
      <c r="A601" s="22">
        <v>108</v>
      </c>
      <c r="B601" s="60" t="s">
        <v>112</v>
      </c>
      <c r="C601">
        <v>0.5</v>
      </c>
      <c r="E601" s="16" t="s">
        <v>1318</v>
      </c>
      <c r="F601" s="24">
        <v>2008</v>
      </c>
      <c r="J601" t="s">
        <v>639</v>
      </c>
      <c r="K601" t="s">
        <v>2041</v>
      </c>
    </row>
    <row r="602" spans="1:11" x14ac:dyDescent="0.2">
      <c r="A602" s="22">
        <v>436</v>
      </c>
      <c r="B602" s="11" t="s">
        <v>463</v>
      </c>
      <c r="C602" s="5">
        <v>0.3</v>
      </c>
      <c r="E602" s="3" t="s">
        <v>956</v>
      </c>
      <c r="F602" s="24">
        <v>2015</v>
      </c>
      <c r="G602" s="3" t="s">
        <v>138</v>
      </c>
      <c r="H602">
        <v>1</v>
      </c>
      <c r="I602" t="s">
        <v>1068</v>
      </c>
      <c r="J602" t="s">
        <v>152</v>
      </c>
      <c r="K602" t="s">
        <v>1410</v>
      </c>
    </row>
    <row r="603" spans="1:11" x14ac:dyDescent="0.2">
      <c r="A603">
        <v>1021</v>
      </c>
      <c r="B603" s="60" t="s">
        <v>1095</v>
      </c>
      <c r="C603">
        <v>0.25</v>
      </c>
      <c r="D603">
        <v>5</v>
      </c>
      <c r="E603" s="3" t="s">
        <v>956</v>
      </c>
      <c r="F603" t="s">
        <v>1069</v>
      </c>
      <c r="G603" s="3">
        <v>0</v>
      </c>
      <c r="H603">
        <v>2</v>
      </c>
      <c r="I603" t="s">
        <v>2360</v>
      </c>
      <c r="J603" t="s">
        <v>152</v>
      </c>
      <c r="K603" t="s">
        <v>1410</v>
      </c>
    </row>
    <row r="604" spans="1:11" x14ac:dyDescent="0.2">
      <c r="A604">
        <v>737</v>
      </c>
      <c r="B604" s="60" t="s">
        <v>787</v>
      </c>
      <c r="C604" s="5">
        <v>0.5</v>
      </c>
      <c r="D604" s="35">
        <v>12</v>
      </c>
      <c r="E604" s="3" t="s">
        <v>1634</v>
      </c>
      <c r="F604" s="3">
        <v>2020</v>
      </c>
      <c r="G604" s="3" t="s">
        <v>138</v>
      </c>
      <c r="H604" s="3">
        <v>1</v>
      </c>
      <c r="I604" t="s">
        <v>1068</v>
      </c>
      <c r="J604" s="93" t="s">
        <v>751</v>
      </c>
      <c r="K604" s="60" t="s">
        <v>1867</v>
      </c>
    </row>
    <row r="605" spans="1:11" x14ac:dyDescent="0.2">
      <c r="A605" s="22">
        <v>677</v>
      </c>
      <c r="B605" s="11" t="s">
        <v>722</v>
      </c>
      <c r="C605" s="17">
        <v>0.33</v>
      </c>
      <c r="E605" s="3" t="s">
        <v>180</v>
      </c>
      <c r="F605" s="24">
        <v>2019</v>
      </c>
      <c r="G605" s="3" t="s">
        <v>138</v>
      </c>
      <c r="H605" s="3">
        <v>1</v>
      </c>
      <c r="I605" t="s">
        <v>1068</v>
      </c>
      <c r="J605" t="s">
        <v>180</v>
      </c>
      <c r="K605" t="s">
        <v>2269</v>
      </c>
    </row>
    <row r="606" spans="1:11" x14ac:dyDescent="0.2">
      <c r="A606">
        <v>1095</v>
      </c>
      <c r="B606" s="60" t="s">
        <v>2355</v>
      </c>
      <c r="C606">
        <v>0.5</v>
      </c>
      <c r="D606">
        <v>4.8</v>
      </c>
      <c r="E606" s="3" t="s">
        <v>958</v>
      </c>
      <c r="F606" t="s">
        <v>2315</v>
      </c>
      <c r="G606" s="3">
        <v>0</v>
      </c>
      <c r="H606">
        <v>2</v>
      </c>
      <c r="I606" t="s">
        <v>2360</v>
      </c>
      <c r="J606" t="s">
        <v>1346</v>
      </c>
      <c r="K606" t="s">
        <v>1344</v>
      </c>
    </row>
    <row r="607" spans="1:11" x14ac:dyDescent="0.2">
      <c r="A607" s="9">
        <v>859</v>
      </c>
      <c r="B607" s="11" t="s">
        <v>911</v>
      </c>
      <c r="C607" s="7">
        <v>0.5</v>
      </c>
      <c r="D607" s="37"/>
      <c r="E607" s="16" t="s">
        <v>958</v>
      </c>
      <c r="F607" s="10" t="s">
        <v>1063</v>
      </c>
      <c r="G607" s="16" t="s">
        <v>137</v>
      </c>
      <c r="H607">
        <v>3</v>
      </c>
      <c r="I607" t="s">
        <v>2359</v>
      </c>
      <c r="J607" t="s">
        <v>1346</v>
      </c>
      <c r="K607" t="s">
        <v>1344</v>
      </c>
    </row>
    <row r="608" spans="1:11" x14ac:dyDescent="0.2">
      <c r="A608" s="22">
        <v>195</v>
      </c>
      <c r="B608" s="60" t="s">
        <v>233</v>
      </c>
      <c r="C608" s="17">
        <v>0.5</v>
      </c>
      <c r="D608" s="38"/>
      <c r="E608" s="3" t="s">
        <v>958</v>
      </c>
      <c r="F608" s="24">
        <v>2010</v>
      </c>
      <c r="G608" s="3" t="s">
        <v>153</v>
      </c>
      <c r="H608" s="3">
        <v>3</v>
      </c>
      <c r="I608" t="s">
        <v>2359</v>
      </c>
      <c r="J608" t="s">
        <v>1346</v>
      </c>
      <c r="K608" t="s">
        <v>1344</v>
      </c>
    </row>
    <row r="609" spans="1:11" x14ac:dyDescent="0.2">
      <c r="A609" s="22">
        <v>427</v>
      </c>
      <c r="B609" s="11" t="s">
        <v>451</v>
      </c>
      <c r="C609" s="17">
        <v>0.33</v>
      </c>
      <c r="D609">
        <v>5.2</v>
      </c>
      <c r="E609" s="3" t="s">
        <v>452</v>
      </c>
      <c r="F609" s="24">
        <v>2015</v>
      </c>
      <c r="G609" s="3" t="s">
        <v>153</v>
      </c>
      <c r="H609" s="3">
        <v>3</v>
      </c>
      <c r="I609" t="s">
        <v>2359</v>
      </c>
      <c r="J609" t="s">
        <v>452</v>
      </c>
      <c r="K609" t="s">
        <v>1403</v>
      </c>
    </row>
    <row r="610" spans="1:11" x14ac:dyDescent="0.2">
      <c r="A610" s="22">
        <v>707</v>
      </c>
      <c r="B610" s="11" t="s">
        <v>756</v>
      </c>
      <c r="C610" s="17">
        <v>0.5</v>
      </c>
      <c r="D610">
        <v>5.2</v>
      </c>
      <c r="E610" s="3" t="s">
        <v>750</v>
      </c>
      <c r="F610" s="24">
        <v>2020</v>
      </c>
      <c r="G610" s="3" t="s">
        <v>137</v>
      </c>
      <c r="H610" s="3">
        <v>3</v>
      </c>
      <c r="I610" t="s">
        <v>2359</v>
      </c>
      <c r="J610" t="s">
        <v>750</v>
      </c>
      <c r="K610" t="s">
        <v>2081</v>
      </c>
    </row>
    <row r="611" spans="1:11" x14ac:dyDescent="0.2">
      <c r="A611" s="22">
        <v>109</v>
      </c>
      <c r="B611" s="11" t="s">
        <v>107</v>
      </c>
      <c r="C611" s="17">
        <v>0.5</v>
      </c>
      <c r="E611" s="3" t="s">
        <v>1683</v>
      </c>
      <c r="F611" s="24">
        <v>2008</v>
      </c>
      <c r="J611" t="s">
        <v>768</v>
      </c>
      <c r="K611" t="s">
        <v>1682</v>
      </c>
    </row>
    <row r="612" spans="1:11" x14ac:dyDescent="0.2">
      <c r="A612" s="22">
        <v>196</v>
      </c>
      <c r="B612" s="60" t="s">
        <v>232</v>
      </c>
      <c r="C612" s="17">
        <v>0.3</v>
      </c>
      <c r="D612" s="38"/>
      <c r="E612" s="3" t="s">
        <v>1241</v>
      </c>
      <c r="F612" s="24">
        <v>2010</v>
      </c>
      <c r="G612" s="3" t="s">
        <v>251</v>
      </c>
      <c r="H612">
        <v>3</v>
      </c>
      <c r="I612" t="s">
        <v>2359</v>
      </c>
      <c r="J612" t="s">
        <v>141</v>
      </c>
      <c r="K612" t="s">
        <v>1239</v>
      </c>
    </row>
    <row r="613" spans="1:11" x14ac:dyDescent="0.2">
      <c r="A613" s="22">
        <v>334</v>
      </c>
      <c r="B613" s="11" t="s">
        <v>356</v>
      </c>
      <c r="C613" s="17">
        <v>0.5</v>
      </c>
      <c r="E613" s="16" t="s">
        <v>958</v>
      </c>
      <c r="F613" s="24">
        <v>2013</v>
      </c>
      <c r="G613" s="3" t="s">
        <v>153</v>
      </c>
      <c r="H613" s="3">
        <v>3</v>
      </c>
      <c r="I613" t="s">
        <v>2359</v>
      </c>
      <c r="J613" t="s">
        <v>1346</v>
      </c>
      <c r="K613" t="s">
        <v>1344</v>
      </c>
    </row>
    <row r="614" spans="1:11" x14ac:dyDescent="0.2">
      <c r="A614" s="22">
        <v>798</v>
      </c>
      <c r="B614" s="11" t="s">
        <v>848</v>
      </c>
      <c r="C614" s="17">
        <v>0.5</v>
      </c>
      <c r="D614" s="38"/>
      <c r="E614" s="16" t="s">
        <v>958</v>
      </c>
      <c r="F614" s="24" t="s">
        <v>1062</v>
      </c>
      <c r="G614" s="16" t="s">
        <v>137</v>
      </c>
      <c r="H614">
        <v>3</v>
      </c>
      <c r="I614" t="s">
        <v>2359</v>
      </c>
      <c r="J614" t="s">
        <v>1346</v>
      </c>
      <c r="K614" t="s">
        <v>1344</v>
      </c>
    </row>
    <row r="615" spans="1:11" x14ac:dyDescent="0.2">
      <c r="A615" s="22">
        <v>433</v>
      </c>
      <c r="B615" s="11" t="s">
        <v>460</v>
      </c>
      <c r="C615" s="17">
        <v>0.33</v>
      </c>
      <c r="E615" s="3" t="s">
        <v>1634</v>
      </c>
      <c r="F615" s="24">
        <v>2015</v>
      </c>
      <c r="G615" s="3" t="s">
        <v>138</v>
      </c>
      <c r="H615">
        <v>1</v>
      </c>
      <c r="I615" t="s">
        <v>1068</v>
      </c>
      <c r="J615" s="93" t="s">
        <v>751</v>
      </c>
      <c r="K615" s="60" t="s">
        <v>1867</v>
      </c>
    </row>
    <row r="616" spans="1:11" x14ac:dyDescent="0.2">
      <c r="A616" s="22">
        <v>326</v>
      </c>
      <c r="B616" s="11" t="s">
        <v>348</v>
      </c>
      <c r="C616" s="17">
        <v>0.5</v>
      </c>
      <c r="E616" s="16" t="s">
        <v>954</v>
      </c>
      <c r="F616" s="24">
        <v>2013</v>
      </c>
      <c r="G616" s="3" t="s">
        <v>153</v>
      </c>
      <c r="H616" s="3">
        <v>3</v>
      </c>
      <c r="I616" t="s">
        <v>2359</v>
      </c>
      <c r="J616" t="s">
        <v>203</v>
      </c>
      <c r="K616" t="s">
        <v>1962</v>
      </c>
    </row>
    <row r="617" spans="1:11" x14ac:dyDescent="0.2">
      <c r="A617" s="22">
        <v>146</v>
      </c>
      <c r="B617" s="60" t="s">
        <v>140</v>
      </c>
      <c r="C617">
        <v>0.33</v>
      </c>
      <c r="E617" s="3" t="s">
        <v>1241</v>
      </c>
      <c r="F617" s="24">
        <v>2009</v>
      </c>
      <c r="G617" s="3" t="s">
        <v>138</v>
      </c>
      <c r="H617">
        <v>1</v>
      </c>
      <c r="I617" t="s">
        <v>1068</v>
      </c>
      <c r="J617" t="s">
        <v>141</v>
      </c>
      <c r="K617" t="s">
        <v>1239</v>
      </c>
    </row>
    <row r="618" spans="1:11" x14ac:dyDescent="0.2">
      <c r="A618" s="9">
        <v>926</v>
      </c>
      <c r="B618" s="11" t="s">
        <v>982</v>
      </c>
      <c r="C618" s="7">
        <v>0.33</v>
      </c>
      <c r="D618" s="37">
        <v>4.7</v>
      </c>
      <c r="E618" s="16" t="s">
        <v>1990</v>
      </c>
      <c r="F618" s="16" t="s">
        <v>1064</v>
      </c>
      <c r="G618" s="16" t="s">
        <v>137</v>
      </c>
      <c r="H618" s="3">
        <v>3</v>
      </c>
      <c r="I618" t="s">
        <v>2359</v>
      </c>
      <c r="J618" t="s">
        <v>1991</v>
      </c>
      <c r="K618" t="s">
        <v>1989</v>
      </c>
    </row>
    <row r="619" spans="1:11" x14ac:dyDescent="0.2">
      <c r="A619" s="22">
        <v>771</v>
      </c>
      <c r="B619" s="11" t="s">
        <v>821</v>
      </c>
      <c r="C619" s="5">
        <v>0.5</v>
      </c>
      <c r="E619" s="3" t="s">
        <v>958</v>
      </c>
      <c r="F619" s="24" t="s">
        <v>1061</v>
      </c>
      <c r="G619" s="3" t="s">
        <v>137</v>
      </c>
      <c r="H619">
        <v>3</v>
      </c>
      <c r="I619" t="s">
        <v>2359</v>
      </c>
      <c r="J619" t="s">
        <v>1346</v>
      </c>
      <c r="K619" t="s">
        <v>1344</v>
      </c>
    </row>
    <row r="620" spans="1:11" x14ac:dyDescent="0.2">
      <c r="A620" s="22">
        <v>197</v>
      </c>
      <c r="B620" s="11" t="s">
        <v>220</v>
      </c>
      <c r="C620" s="17">
        <v>0.5</v>
      </c>
      <c r="E620" s="3" t="s">
        <v>958</v>
      </c>
      <c r="F620" s="24">
        <v>2010</v>
      </c>
      <c r="G620" s="3" t="s">
        <v>153</v>
      </c>
      <c r="H620" s="3">
        <v>3</v>
      </c>
      <c r="I620" t="s">
        <v>2359</v>
      </c>
      <c r="J620" t="s">
        <v>1346</v>
      </c>
      <c r="K620" t="s">
        <v>1344</v>
      </c>
    </row>
    <row r="621" spans="1:11" x14ac:dyDescent="0.2">
      <c r="A621" s="22">
        <v>256</v>
      </c>
      <c r="B621" s="11" t="s">
        <v>277</v>
      </c>
      <c r="C621" s="17">
        <v>0.5</v>
      </c>
      <c r="D621" s="9"/>
      <c r="E621" s="16" t="s">
        <v>958</v>
      </c>
      <c r="F621" s="24">
        <v>2011</v>
      </c>
      <c r="G621" s="16" t="s">
        <v>137</v>
      </c>
      <c r="H621">
        <v>3</v>
      </c>
      <c r="I621" t="s">
        <v>2359</v>
      </c>
      <c r="J621" t="s">
        <v>1346</v>
      </c>
      <c r="K621" t="s">
        <v>1344</v>
      </c>
    </row>
    <row r="622" spans="1:11" x14ac:dyDescent="0.2">
      <c r="A622" s="22">
        <v>631</v>
      </c>
      <c r="B622" s="11" t="s">
        <v>675</v>
      </c>
      <c r="C622" s="17">
        <v>0.5</v>
      </c>
      <c r="E622" s="3" t="s">
        <v>958</v>
      </c>
      <c r="F622" s="24">
        <v>2018</v>
      </c>
      <c r="G622" s="3" t="s">
        <v>153</v>
      </c>
      <c r="H622">
        <v>3</v>
      </c>
      <c r="I622" t="s">
        <v>2359</v>
      </c>
      <c r="J622" t="s">
        <v>1346</v>
      </c>
      <c r="K622" t="s">
        <v>1344</v>
      </c>
    </row>
    <row r="623" spans="1:11" x14ac:dyDescent="0.2">
      <c r="A623" s="22">
        <v>582</v>
      </c>
      <c r="B623" s="11" t="s">
        <v>623</v>
      </c>
      <c r="C623" s="17">
        <v>0.5</v>
      </c>
      <c r="E623" s="3" t="s">
        <v>958</v>
      </c>
      <c r="F623" s="24">
        <v>2017</v>
      </c>
      <c r="G623" s="3" t="s">
        <v>137</v>
      </c>
      <c r="H623">
        <v>3</v>
      </c>
      <c r="I623" t="s">
        <v>2359</v>
      </c>
      <c r="J623" t="s">
        <v>1346</v>
      </c>
      <c r="K623" t="s">
        <v>1344</v>
      </c>
    </row>
    <row r="624" spans="1:11" x14ac:dyDescent="0.2">
      <c r="A624" s="11">
        <v>815</v>
      </c>
      <c r="B624" s="60" t="s">
        <v>865</v>
      </c>
      <c r="C624" s="17">
        <v>0.5</v>
      </c>
      <c r="D624" s="38"/>
      <c r="E624" s="3" t="s">
        <v>958</v>
      </c>
      <c r="F624" s="10" t="s">
        <v>1062</v>
      </c>
      <c r="G624" s="10" t="s">
        <v>138</v>
      </c>
      <c r="H624" s="3">
        <v>1</v>
      </c>
      <c r="I624" t="s">
        <v>1068</v>
      </c>
      <c r="J624" t="s">
        <v>1346</v>
      </c>
      <c r="K624" t="s">
        <v>1344</v>
      </c>
    </row>
    <row r="625" spans="1:11" x14ac:dyDescent="0.2">
      <c r="A625" s="22">
        <v>621</v>
      </c>
      <c r="B625" s="11" t="s">
        <v>665</v>
      </c>
      <c r="C625" s="17">
        <v>0.33</v>
      </c>
      <c r="E625" s="3" t="s">
        <v>958</v>
      </c>
      <c r="F625" s="24">
        <v>2018</v>
      </c>
      <c r="G625" s="3" t="s">
        <v>138</v>
      </c>
      <c r="H625" s="3">
        <v>1</v>
      </c>
      <c r="I625" t="s">
        <v>1068</v>
      </c>
      <c r="J625" t="s">
        <v>1346</v>
      </c>
      <c r="K625" t="s">
        <v>1344</v>
      </c>
    </row>
    <row r="626" spans="1:11" x14ac:dyDescent="0.2">
      <c r="A626" s="22">
        <v>198</v>
      </c>
      <c r="B626" s="11" t="s">
        <v>237</v>
      </c>
      <c r="C626" s="17">
        <v>0.64</v>
      </c>
      <c r="D626" s="11"/>
      <c r="E626" s="3" t="s">
        <v>2174</v>
      </c>
      <c r="F626" s="24">
        <v>2010</v>
      </c>
      <c r="G626" s="3" t="s">
        <v>137</v>
      </c>
      <c r="H626">
        <v>3</v>
      </c>
      <c r="I626" t="s">
        <v>2359</v>
      </c>
      <c r="J626" t="s">
        <v>497</v>
      </c>
      <c r="K626" t="s">
        <v>2172</v>
      </c>
    </row>
    <row r="627" spans="1:11" x14ac:dyDescent="0.2">
      <c r="A627" s="22">
        <v>912</v>
      </c>
      <c r="B627" s="60" t="s">
        <v>967</v>
      </c>
      <c r="C627">
        <v>0.5</v>
      </c>
      <c r="D627">
        <v>5.5</v>
      </c>
      <c r="E627" s="3" t="s">
        <v>958</v>
      </c>
      <c r="F627" s="24" t="s">
        <v>1064</v>
      </c>
      <c r="G627" s="3" t="s">
        <v>137</v>
      </c>
      <c r="H627">
        <v>3</v>
      </c>
      <c r="I627" t="s">
        <v>2359</v>
      </c>
      <c r="J627" t="s">
        <v>1346</v>
      </c>
      <c r="K627" t="s">
        <v>1344</v>
      </c>
    </row>
    <row r="628" spans="1:11" x14ac:dyDescent="0.2">
      <c r="A628">
        <v>726</v>
      </c>
      <c r="B628" s="60" t="s">
        <v>775</v>
      </c>
      <c r="C628" s="3">
        <v>0.33</v>
      </c>
      <c r="D628" s="35">
        <v>5.9</v>
      </c>
      <c r="E628" s="3" t="s">
        <v>956</v>
      </c>
      <c r="F628" s="3">
        <v>2020</v>
      </c>
      <c r="G628" s="3" t="s">
        <v>137</v>
      </c>
      <c r="H628" s="3">
        <v>3</v>
      </c>
      <c r="I628" t="s">
        <v>2359</v>
      </c>
      <c r="J628" t="s">
        <v>152</v>
      </c>
      <c r="K628" t="s">
        <v>1410</v>
      </c>
    </row>
    <row r="629" spans="1:11" x14ac:dyDescent="0.2">
      <c r="A629">
        <v>1060</v>
      </c>
      <c r="B629" s="60" t="s">
        <v>2320</v>
      </c>
      <c r="C629">
        <v>0.5</v>
      </c>
      <c r="D629">
        <v>5.0999999999999996</v>
      </c>
      <c r="E629" s="3" t="s">
        <v>958</v>
      </c>
      <c r="F629" t="s">
        <v>2315</v>
      </c>
      <c r="G629" s="3" t="s">
        <v>137</v>
      </c>
      <c r="H629">
        <v>3</v>
      </c>
      <c r="I629" t="s">
        <v>2359</v>
      </c>
      <c r="J629" t="s">
        <v>1346</v>
      </c>
      <c r="K629" t="s">
        <v>1344</v>
      </c>
    </row>
    <row r="630" spans="1:11" x14ac:dyDescent="0.2">
      <c r="A630" s="9">
        <v>549</v>
      </c>
      <c r="B630" s="60" t="s">
        <v>591</v>
      </c>
      <c r="C630" s="5">
        <v>0.33</v>
      </c>
      <c r="D630" s="35"/>
      <c r="E630" s="3" t="s">
        <v>958</v>
      </c>
      <c r="F630" s="10">
        <v>2017</v>
      </c>
      <c r="G630" s="3" t="s">
        <v>153</v>
      </c>
      <c r="H630" s="3">
        <v>3</v>
      </c>
      <c r="I630" t="s">
        <v>2359</v>
      </c>
      <c r="J630" t="s">
        <v>1346</v>
      </c>
      <c r="K630" t="s">
        <v>1344</v>
      </c>
    </row>
    <row r="631" spans="1:11" x14ac:dyDescent="0.2">
      <c r="A631" s="22">
        <v>240</v>
      </c>
      <c r="B631" s="60" t="s">
        <v>263</v>
      </c>
      <c r="C631" s="17">
        <v>0.3</v>
      </c>
      <c r="D631" s="38"/>
      <c r="E631" s="3" t="s">
        <v>958</v>
      </c>
      <c r="F631" s="24">
        <v>2011</v>
      </c>
      <c r="G631" s="3" t="s">
        <v>153</v>
      </c>
      <c r="H631" s="3">
        <v>3</v>
      </c>
      <c r="I631" t="s">
        <v>2359</v>
      </c>
      <c r="J631" t="s">
        <v>1346</v>
      </c>
      <c r="K631" t="s">
        <v>1344</v>
      </c>
    </row>
    <row r="632" spans="1:11" x14ac:dyDescent="0.2">
      <c r="A632" s="22">
        <v>327</v>
      </c>
      <c r="B632" s="22" t="s">
        <v>349</v>
      </c>
      <c r="C632" s="5">
        <v>0.5</v>
      </c>
      <c r="D632" s="35"/>
      <c r="E632" s="3" t="s">
        <v>958</v>
      </c>
      <c r="F632" s="24">
        <v>2013</v>
      </c>
      <c r="G632" s="33" t="s">
        <v>153</v>
      </c>
      <c r="H632" s="3">
        <v>3</v>
      </c>
      <c r="I632" t="s">
        <v>2359</v>
      </c>
      <c r="J632" t="s">
        <v>1346</v>
      </c>
      <c r="K632" t="s">
        <v>1344</v>
      </c>
    </row>
    <row r="633" spans="1:11" x14ac:dyDescent="0.2">
      <c r="A633" s="9">
        <v>199</v>
      </c>
      <c r="B633" s="60" t="s">
        <v>242</v>
      </c>
      <c r="C633" s="5">
        <v>0.5</v>
      </c>
      <c r="D633" s="35"/>
      <c r="E633" s="3" t="s">
        <v>958</v>
      </c>
      <c r="F633" s="10">
        <v>2010</v>
      </c>
      <c r="G633" s="3" t="s">
        <v>153</v>
      </c>
      <c r="H633" s="3">
        <v>3</v>
      </c>
      <c r="I633" t="s">
        <v>2359</v>
      </c>
      <c r="J633" t="s">
        <v>1346</v>
      </c>
      <c r="K633" t="s">
        <v>1344</v>
      </c>
    </row>
    <row r="634" spans="1:11" x14ac:dyDescent="0.2">
      <c r="A634" s="22">
        <v>237</v>
      </c>
      <c r="B634" s="11" t="s">
        <v>264</v>
      </c>
      <c r="C634" s="17">
        <v>0.5</v>
      </c>
      <c r="E634" s="3" t="s">
        <v>958</v>
      </c>
      <c r="F634" s="24">
        <v>2011</v>
      </c>
      <c r="G634" s="3" t="s">
        <v>153</v>
      </c>
      <c r="H634" s="3">
        <v>3</v>
      </c>
      <c r="I634" t="s">
        <v>2359</v>
      </c>
      <c r="J634" t="s">
        <v>1346</v>
      </c>
      <c r="K634" t="s">
        <v>1344</v>
      </c>
    </row>
    <row r="635" spans="1:11" x14ac:dyDescent="0.2">
      <c r="A635">
        <v>13</v>
      </c>
      <c r="B635" s="60" t="s">
        <v>18</v>
      </c>
      <c r="C635" s="3">
        <v>0.5</v>
      </c>
      <c r="D635" s="35"/>
      <c r="E635" s="3" t="s">
        <v>958</v>
      </c>
      <c r="F635" s="3">
        <v>2005</v>
      </c>
      <c r="J635" t="s">
        <v>1346</v>
      </c>
      <c r="K635" t="s">
        <v>1344</v>
      </c>
    </row>
    <row r="636" spans="1:11" x14ac:dyDescent="0.2">
      <c r="A636" s="22">
        <v>627</v>
      </c>
      <c r="B636" s="11" t="s">
        <v>670</v>
      </c>
      <c r="C636" s="17">
        <v>0.5</v>
      </c>
      <c r="E636" s="3" t="s">
        <v>958</v>
      </c>
      <c r="F636" s="24">
        <v>2018</v>
      </c>
      <c r="G636" s="3" t="s">
        <v>153</v>
      </c>
      <c r="H636">
        <v>3</v>
      </c>
      <c r="I636" t="s">
        <v>2359</v>
      </c>
      <c r="J636" t="s">
        <v>1346</v>
      </c>
      <c r="K636" t="s">
        <v>1344</v>
      </c>
    </row>
    <row r="637" spans="1:11" x14ac:dyDescent="0.2">
      <c r="A637" s="9">
        <v>590</v>
      </c>
      <c r="B637" s="60" t="s">
        <v>631</v>
      </c>
      <c r="C637" s="5">
        <v>0.5</v>
      </c>
      <c r="D637" s="35"/>
      <c r="E637" s="16" t="s">
        <v>958</v>
      </c>
      <c r="F637" s="10">
        <v>2017</v>
      </c>
      <c r="G637" s="3" t="s">
        <v>137</v>
      </c>
      <c r="H637">
        <v>3</v>
      </c>
      <c r="I637" t="s">
        <v>2359</v>
      </c>
      <c r="J637" t="s">
        <v>1346</v>
      </c>
      <c r="K637" t="s">
        <v>1344</v>
      </c>
    </row>
    <row r="638" spans="1:11" x14ac:dyDescent="0.2">
      <c r="A638" s="22">
        <v>506</v>
      </c>
      <c r="B638" s="11" t="s">
        <v>544</v>
      </c>
      <c r="C638" s="17">
        <v>0.5</v>
      </c>
      <c r="D638" s="9"/>
      <c r="E638" s="16" t="s">
        <v>958</v>
      </c>
      <c r="F638" s="24">
        <v>2016</v>
      </c>
      <c r="G638" s="16" t="s">
        <v>153</v>
      </c>
      <c r="H638" s="3">
        <v>3</v>
      </c>
      <c r="I638" t="s">
        <v>2359</v>
      </c>
      <c r="J638" t="s">
        <v>1346</v>
      </c>
      <c r="K638" t="s">
        <v>1344</v>
      </c>
    </row>
    <row r="639" spans="1:11" x14ac:dyDescent="0.2">
      <c r="A639" s="9">
        <v>495</v>
      </c>
      <c r="B639" s="11" t="s">
        <v>531</v>
      </c>
      <c r="C639" s="3">
        <v>0.5</v>
      </c>
      <c r="D639" s="35"/>
      <c r="E639" s="16" t="s">
        <v>958</v>
      </c>
      <c r="F639" s="10">
        <v>2016</v>
      </c>
      <c r="G639" s="3" t="s">
        <v>137</v>
      </c>
      <c r="H639">
        <v>3</v>
      </c>
      <c r="I639" t="s">
        <v>2359</v>
      </c>
      <c r="J639" t="s">
        <v>1346</v>
      </c>
      <c r="K639" t="s">
        <v>1344</v>
      </c>
    </row>
    <row r="640" spans="1:11" x14ac:dyDescent="0.2">
      <c r="A640" s="22">
        <v>488</v>
      </c>
      <c r="B640" s="11" t="s">
        <v>525</v>
      </c>
      <c r="C640" s="17">
        <v>0.5</v>
      </c>
      <c r="E640" s="16" t="s">
        <v>958</v>
      </c>
      <c r="F640" s="24">
        <v>2016</v>
      </c>
      <c r="G640" s="3" t="s">
        <v>137</v>
      </c>
      <c r="H640">
        <v>3</v>
      </c>
      <c r="I640" t="s">
        <v>2359</v>
      </c>
      <c r="J640" t="s">
        <v>1346</v>
      </c>
      <c r="K640" t="s">
        <v>1344</v>
      </c>
    </row>
    <row r="641" spans="1:11" x14ac:dyDescent="0.2">
      <c r="A641" s="22">
        <v>503</v>
      </c>
      <c r="B641" s="11" t="s">
        <v>539</v>
      </c>
      <c r="C641" s="5">
        <v>0.5</v>
      </c>
      <c r="E641" s="3" t="s">
        <v>958</v>
      </c>
      <c r="F641" s="24">
        <v>2016</v>
      </c>
      <c r="G641" s="3" t="s">
        <v>137</v>
      </c>
      <c r="H641">
        <v>3</v>
      </c>
      <c r="I641" t="s">
        <v>2359</v>
      </c>
      <c r="J641" t="s">
        <v>1346</v>
      </c>
      <c r="K641" t="s">
        <v>1344</v>
      </c>
    </row>
    <row r="642" spans="1:11" x14ac:dyDescent="0.2">
      <c r="A642" s="9">
        <v>110</v>
      </c>
      <c r="B642" s="11" t="s">
        <v>120</v>
      </c>
      <c r="C642" s="5">
        <v>0.5</v>
      </c>
      <c r="D642" s="35"/>
      <c r="E642" s="3" t="s">
        <v>2039</v>
      </c>
      <c r="F642" s="10">
        <v>2008</v>
      </c>
      <c r="J642" t="s">
        <v>101</v>
      </c>
      <c r="K642" t="s">
        <v>2036</v>
      </c>
    </row>
    <row r="643" spans="1:11" x14ac:dyDescent="0.2">
      <c r="A643">
        <v>111</v>
      </c>
      <c r="B643" s="60" t="s">
        <v>100</v>
      </c>
      <c r="C643" s="5">
        <v>0.5</v>
      </c>
      <c r="D643" s="35"/>
      <c r="E643" s="3" t="s">
        <v>2039</v>
      </c>
      <c r="F643" s="3">
        <v>2008</v>
      </c>
      <c r="J643" t="s">
        <v>101</v>
      </c>
      <c r="K643" t="s">
        <v>2036</v>
      </c>
    </row>
    <row r="644" spans="1:11" x14ac:dyDescent="0.2">
      <c r="A644" s="22">
        <v>147</v>
      </c>
      <c r="B644" s="22" t="s">
        <v>142</v>
      </c>
      <c r="C644" s="3">
        <v>0.5</v>
      </c>
      <c r="D644" s="35"/>
      <c r="E644" s="3" t="s">
        <v>958</v>
      </c>
      <c r="F644" s="24">
        <v>2009</v>
      </c>
      <c r="G644" s="3" t="s">
        <v>137</v>
      </c>
      <c r="H644">
        <v>3</v>
      </c>
      <c r="I644" t="s">
        <v>2359</v>
      </c>
      <c r="J644" t="s">
        <v>1346</v>
      </c>
      <c r="K644" t="s">
        <v>1344</v>
      </c>
    </row>
    <row r="645" spans="1:11" x14ac:dyDescent="0.2">
      <c r="A645" s="22">
        <v>242</v>
      </c>
      <c r="B645" s="11" t="s">
        <v>3</v>
      </c>
      <c r="C645" s="17">
        <v>0.5</v>
      </c>
      <c r="D645" s="11"/>
      <c r="E645" s="3" t="s">
        <v>2272</v>
      </c>
      <c r="F645" s="24">
        <v>2011</v>
      </c>
      <c r="J645" t="s">
        <v>290</v>
      </c>
      <c r="K645" t="s">
        <v>2271</v>
      </c>
    </row>
    <row r="646" spans="1:11" x14ac:dyDescent="0.2">
      <c r="A646" s="22">
        <v>743</v>
      </c>
      <c r="B646" s="22" t="s">
        <v>793</v>
      </c>
      <c r="C646" s="17">
        <v>0.5</v>
      </c>
      <c r="D646" s="38">
        <v>3.6</v>
      </c>
      <c r="E646" s="3" t="s">
        <v>2272</v>
      </c>
      <c r="F646" s="24">
        <v>2020</v>
      </c>
      <c r="G646" s="3" t="s">
        <v>137</v>
      </c>
      <c r="H646" s="3">
        <v>3</v>
      </c>
      <c r="I646" t="s">
        <v>2359</v>
      </c>
      <c r="J646" t="s">
        <v>290</v>
      </c>
      <c r="K646" t="s">
        <v>2271</v>
      </c>
    </row>
    <row r="647" spans="1:11" x14ac:dyDescent="0.2">
      <c r="A647" s="22">
        <v>248</v>
      </c>
      <c r="B647" s="11" t="s">
        <v>269</v>
      </c>
      <c r="C647" s="17">
        <v>0.5</v>
      </c>
      <c r="E647" s="3" t="s">
        <v>958</v>
      </c>
      <c r="F647" s="24">
        <v>2011</v>
      </c>
      <c r="G647" s="3" t="s">
        <v>153</v>
      </c>
      <c r="H647" s="3">
        <v>3</v>
      </c>
      <c r="I647" t="s">
        <v>2359</v>
      </c>
      <c r="J647" t="s">
        <v>1346</v>
      </c>
      <c r="K647" t="s">
        <v>1344</v>
      </c>
    </row>
    <row r="648" spans="1:11" x14ac:dyDescent="0.2">
      <c r="A648" s="22">
        <v>378</v>
      </c>
      <c r="B648" s="22" t="s">
        <v>403</v>
      </c>
      <c r="C648" s="5">
        <v>0.5</v>
      </c>
      <c r="D648" s="35"/>
      <c r="E648" s="3" t="s">
        <v>958</v>
      </c>
      <c r="F648" s="24">
        <v>2014</v>
      </c>
      <c r="G648" s="3" t="s">
        <v>137</v>
      </c>
      <c r="H648">
        <v>3</v>
      </c>
      <c r="I648" t="s">
        <v>2359</v>
      </c>
      <c r="J648" t="s">
        <v>1346</v>
      </c>
      <c r="K648" t="s">
        <v>1344</v>
      </c>
    </row>
    <row r="649" spans="1:11" x14ac:dyDescent="0.2">
      <c r="A649" s="9">
        <v>463</v>
      </c>
      <c r="B649" s="60" t="s">
        <v>490</v>
      </c>
      <c r="C649" s="5">
        <v>0.5</v>
      </c>
      <c r="D649" s="35"/>
      <c r="E649" s="3" t="s">
        <v>958</v>
      </c>
      <c r="F649" s="10">
        <v>2015</v>
      </c>
      <c r="G649" s="3" t="s">
        <v>137</v>
      </c>
      <c r="H649">
        <v>3</v>
      </c>
      <c r="I649" t="s">
        <v>2359</v>
      </c>
      <c r="J649" t="s">
        <v>1346</v>
      </c>
      <c r="K649" t="s">
        <v>1344</v>
      </c>
    </row>
    <row r="650" spans="1:11" x14ac:dyDescent="0.2">
      <c r="A650">
        <v>1072</v>
      </c>
      <c r="B650" s="60" t="s">
        <v>2331</v>
      </c>
      <c r="C650">
        <v>0.5</v>
      </c>
      <c r="D650">
        <v>5.2</v>
      </c>
      <c r="E650" s="3" t="s">
        <v>958</v>
      </c>
      <c r="F650" t="s">
        <v>2315</v>
      </c>
      <c r="G650" s="3" t="s">
        <v>137</v>
      </c>
      <c r="H650">
        <v>3</v>
      </c>
      <c r="I650" t="s">
        <v>2359</v>
      </c>
      <c r="J650" t="s">
        <v>1346</v>
      </c>
      <c r="K650" t="s">
        <v>1344</v>
      </c>
    </row>
    <row r="651" spans="1:11" x14ac:dyDescent="0.2">
      <c r="A651" s="9">
        <v>532</v>
      </c>
      <c r="B651" s="11" t="s">
        <v>575</v>
      </c>
      <c r="C651" s="5">
        <v>0.5</v>
      </c>
      <c r="D651" s="35"/>
      <c r="E651" s="16" t="s">
        <v>958</v>
      </c>
      <c r="F651" s="10">
        <v>2017</v>
      </c>
      <c r="G651" s="3" t="s">
        <v>137</v>
      </c>
      <c r="H651">
        <v>3</v>
      </c>
      <c r="I651" t="s">
        <v>2359</v>
      </c>
      <c r="J651" t="s">
        <v>1346</v>
      </c>
      <c r="K651" t="s">
        <v>1344</v>
      </c>
    </row>
    <row r="652" spans="1:11" x14ac:dyDescent="0.2">
      <c r="A652" s="28">
        <v>148</v>
      </c>
      <c r="B652" s="12" t="s">
        <v>172</v>
      </c>
      <c r="C652" s="18">
        <v>0.5</v>
      </c>
      <c r="D652" s="2"/>
      <c r="E652" s="4" t="s">
        <v>958</v>
      </c>
      <c r="F652" s="32">
        <v>2009</v>
      </c>
      <c r="G652" s="4" t="s">
        <v>153</v>
      </c>
      <c r="H652" s="3">
        <v>3</v>
      </c>
      <c r="I652" t="s">
        <v>2359</v>
      </c>
      <c r="J652" t="s">
        <v>1346</v>
      </c>
      <c r="K652" t="s">
        <v>1344</v>
      </c>
    </row>
    <row r="653" spans="1:11" x14ac:dyDescent="0.2">
      <c r="A653" s="9">
        <v>994</v>
      </c>
      <c r="B653" s="60" t="s">
        <v>1057</v>
      </c>
      <c r="C653" s="5">
        <v>0.5</v>
      </c>
      <c r="D653" s="35">
        <v>4.8</v>
      </c>
      <c r="E653" s="16" t="s">
        <v>1683</v>
      </c>
      <c r="F653" s="10" t="s">
        <v>1065</v>
      </c>
      <c r="G653" s="3">
        <v>0</v>
      </c>
      <c r="H653">
        <v>2</v>
      </c>
      <c r="I653" t="s">
        <v>2360</v>
      </c>
      <c r="J653" t="s">
        <v>768</v>
      </c>
      <c r="K653" t="s">
        <v>1682</v>
      </c>
    </row>
    <row r="654" spans="1:11" x14ac:dyDescent="0.2">
      <c r="A654">
        <v>1092</v>
      </c>
      <c r="B654" s="60" t="s">
        <v>2352</v>
      </c>
      <c r="C654">
        <v>0.5</v>
      </c>
      <c r="D654">
        <v>4.9000000000000004</v>
      </c>
      <c r="E654" s="3" t="s">
        <v>958</v>
      </c>
      <c r="F654" t="s">
        <v>2315</v>
      </c>
      <c r="G654" s="3">
        <v>0</v>
      </c>
      <c r="H654">
        <v>2</v>
      </c>
      <c r="I654" t="s">
        <v>2360</v>
      </c>
      <c r="J654" t="s">
        <v>1346</v>
      </c>
      <c r="K654" t="s">
        <v>1344</v>
      </c>
    </row>
    <row r="655" spans="1:11" x14ac:dyDescent="0.2">
      <c r="A655">
        <v>1071</v>
      </c>
      <c r="B655" s="60" t="s">
        <v>2330</v>
      </c>
      <c r="C655">
        <v>0.5</v>
      </c>
      <c r="D655">
        <v>5</v>
      </c>
      <c r="E655" s="3" t="s">
        <v>958</v>
      </c>
      <c r="F655" t="s">
        <v>2315</v>
      </c>
      <c r="G655" s="3">
        <v>0</v>
      </c>
      <c r="H655">
        <v>2</v>
      </c>
      <c r="I655" t="s">
        <v>2360</v>
      </c>
      <c r="J655" t="s">
        <v>1346</v>
      </c>
      <c r="K655" t="s">
        <v>1344</v>
      </c>
    </row>
    <row r="656" spans="1:11" x14ac:dyDescent="0.2">
      <c r="A656">
        <v>1023</v>
      </c>
      <c r="B656" s="60" t="s">
        <v>1097</v>
      </c>
      <c r="C656">
        <v>0.33</v>
      </c>
      <c r="D656">
        <v>4.8</v>
      </c>
      <c r="E656" s="3" t="s">
        <v>1570</v>
      </c>
      <c r="F656" t="s">
        <v>1069</v>
      </c>
      <c r="G656" s="3">
        <v>0</v>
      </c>
      <c r="H656">
        <v>2</v>
      </c>
      <c r="I656" t="s">
        <v>2360</v>
      </c>
      <c r="J656" t="s">
        <v>85</v>
      </c>
      <c r="K656" t="s">
        <v>1568</v>
      </c>
    </row>
    <row r="657" spans="1:11" x14ac:dyDescent="0.2">
      <c r="A657" s="22">
        <v>232</v>
      </c>
      <c r="B657" s="11" t="s">
        <v>258</v>
      </c>
      <c r="C657" s="5">
        <v>0.66</v>
      </c>
      <c r="E657" s="3" t="s">
        <v>1570</v>
      </c>
      <c r="F657" s="24">
        <v>2011</v>
      </c>
      <c r="G657" s="3" t="s">
        <v>153</v>
      </c>
      <c r="H657" s="3">
        <v>3</v>
      </c>
      <c r="I657" t="s">
        <v>2359</v>
      </c>
      <c r="J657" t="s">
        <v>85</v>
      </c>
      <c r="K657" t="s">
        <v>1568</v>
      </c>
    </row>
    <row r="658" spans="1:11" x14ac:dyDescent="0.2">
      <c r="A658" s="22">
        <v>323</v>
      </c>
      <c r="B658" s="11" t="s">
        <v>344</v>
      </c>
      <c r="C658" s="17">
        <v>0.33</v>
      </c>
      <c r="E658" s="3" t="s">
        <v>1314</v>
      </c>
      <c r="F658" s="24">
        <v>2013</v>
      </c>
      <c r="G658" s="3" t="s">
        <v>138</v>
      </c>
      <c r="H658">
        <v>1</v>
      </c>
      <c r="I658" t="s">
        <v>1068</v>
      </c>
      <c r="J658" t="s">
        <v>1312</v>
      </c>
      <c r="K658" t="s">
        <v>1310</v>
      </c>
    </row>
    <row r="659" spans="1:11" x14ac:dyDescent="0.2">
      <c r="A659" s="22">
        <v>343</v>
      </c>
      <c r="B659" s="11" t="s">
        <v>365</v>
      </c>
      <c r="C659" s="5">
        <v>0.33</v>
      </c>
      <c r="E659" s="3" t="s">
        <v>366</v>
      </c>
      <c r="F659" s="24">
        <v>2013</v>
      </c>
      <c r="G659" s="3" t="s">
        <v>138</v>
      </c>
      <c r="H659">
        <v>1</v>
      </c>
      <c r="I659" t="s">
        <v>1068</v>
      </c>
      <c r="J659" t="s">
        <v>366</v>
      </c>
      <c r="K659" t="s">
        <v>1205</v>
      </c>
    </row>
    <row r="660" spans="1:11" x14ac:dyDescent="0.2">
      <c r="A660" s="22">
        <v>149</v>
      </c>
      <c r="B660" s="60" t="s">
        <v>185</v>
      </c>
      <c r="C660">
        <v>0.75</v>
      </c>
      <c r="E660" s="16" t="s">
        <v>956</v>
      </c>
      <c r="F660" s="24">
        <v>2009</v>
      </c>
      <c r="G660" s="3" t="s">
        <v>138</v>
      </c>
      <c r="H660">
        <v>1</v>
      </c>
      <c r="I660" t="s">
        <v>1068</v>
      </c>
      <c r="J660" t="s">
        <v>152</v>
      </c>
      <c r="K660" t="s">
        <v>1410</v>
      </c>
    </row>
    <row r="661" spans="1:11" x14ac:dyDescent="0.2">
      <c r="A661" s="22">
        <v>1000</v>
      </c>
      <c r="B661" s="60" t="s">
        <v>1072</v>
      </c>
      <c r="C661">
        <v>0.5</v>
      </c>
      <c r="D661">
        <v>4.7</v>
      </c>
      <c r="E661" s="3" t="s">
        <v>180</v>
      </c>
      <c r="F661" t="s">
        <v>1069</v>
      </c>
      <c r="G661" s="3" t="s">
        <v>137</v>
      </c>
      <c r="H661">
        <v>3</v>
      </c>
      <c r="I661" t="s">
        <v>2359</v>
      </c>
      <c r="J661" t="s">
        <v>180</v>
      </c>
      <c r="K661" t="s">
        <v>2269</v>
      </c>
    </row>
    <row r="662" spans="1:11" x14ac:dyDescent="0.2">
      <c r="A662" s="9">
        <v>513</v>
      </c>
      <c r="B662" s="11" t="s">
        <v>554</v>
      </c>
      <c r="C662" s="5">
        <v>0.33</v>
      </c>
      <c r="D662" s="35"/>
      <c r="E662" s="16" t="s">
        <v>2039</v>
      </c>
      <c r="F662" s="10">
        <v>2016</v>
      </c>
      <c r="G662" s="3" t="s">
        <v>153</v>
      </c>
      <c r="H662" s="3">
        <v>3</v>
      </c>
      <c r="I662" t="s">
        <v>2359</v>
      </c>
      <c r="J662" t="s">
        <v>101</v>
      </c>
      <c r="K662" t="s">
        <v>2036</v>
      </c>
    </row>
    <row r="663" spans="1:11" x14ac:dyDescent="0.2">
      <c r="A663" s="22">
        <v>150</v>
      </c>
      <c r="B663" s="11" t="s">
        <v>145</v>
      </c>
      <c r="C663" s="17">
        <v>0.5</v>
      </c>
      <c r="E663" s="3" t="s">
        <v>966</v>
      </c>
      <c r="F663" s="24">
        <v>2009</v>
      </c>
      <c r="G663" s="3" t="s">
        <v>138</v>
      </c>
      <c r="H663">
        <v>1</v>
      </c>
      <c r="I663" t="s">
        <v>1068</v>
      </c>
      <c r="J663" t="s">
        <v>109</v>
      </c>
      <c r="K663" t="s">
        <v>1909</v>
      </c>
    </row>
    <row r="664" spans="1:11" x14ac:dyDescent="0.2">
      <c r="A664" s="22">
        <v>151</v>
      </c>
      <c r="B664" s="11" t="s">
        <v>171</v>
      </c>
      <c r="C664" s="17">
        <v>0.33</v>
      </c>
      <c r="D664" s="34"/>
      <c r="E664" s="3" t="s">
        <v>966</v>
      </c>
      <c r="F664" s="24">
        <v>2009</v>
      </c>
      <c r="G664" s="3" t="s">
        <v>137</v>
      </c>
      <c r="H664">
        <v>3</v>
      </c>
      <c r="I664" t="s">
        <v>2359</v>
      </c>
      <c r="J664" t="s">
        <v>109</v>
      </c>
      <c r="K664" t="s">
        <v>1909</v>
      </c>
    </row>
    <row r="665" spans="1:11" x14ac:dyDescent="0.2">
      <c r="A665" s="22">
        <v>262</v>
      </c>
      <c r="B665" s="11" t="s">
        <v>283</v>
      </c>
      <c r="C665" s="17">
        <v>0.5</v>
      </c>
      <c r="D665" s="38"/>
      <c r="E665" s="16" t="s">
        <v>958</v>
      </c>
      <c r="F665" s="24">
        <v>2011</v>
      </c>
      <c r="G665" s="16" t="s">
        <v>137</v>
      </c>
      <c r="H665">
        <v>3</v>
      </c>
      <c r="I665" t="s">
        <v>2359</v>
      </c>
      <c r="J665" t="s">
        <v>1346</v>
      </c>
      <c r="K665" t="s">
        <v>1344</v>
      </c>
    </row>
    <row r="666" spans="1:11" x14ac:dyDescent="0.2">
      <c r="A666" s="22">
        <v>827</v>
      </c>
      <c r="B666" s="62" t="s">
        <v>877</v>
      </c>
      <c r="C666" s="23">
        <v>0.5</v>
      </c>
      <c r="D666" s="40"/>
      <c r="E666" s="21" t="s">
        <v>958</v>
      </c>
      <c r="F666" s="24" t="s">
        <v>1062</v>
      </c>
      <c r="G666" s="24" t="s">
        <v>137</v>
      </c>
      <c r="H666">
        <v>3</v>
      </c>
      <c r="I666" t="s">
        <v>2359</v>
      </c>
      <c r="J666" t="s">
        <v>1346</v>
      </c>
      <c r="K666" t="s">
        <v>1344</v>
      </c>
    </row>
    <row r="667" spans="1:11" x14ac:dyDescent="0.2">
      <c r="A667" s="22">
        <v>819</v>
      </c>
      <c r="B667" s="11" t="s">
        <v>869</v>
      </c>
      <c r="C667" s="17">
        <v>0.5</v>
      </c>
      <c r="E667" s="3" t="s">
        <v>958</v>
      </c>
      <c r="F667" s="24" t="s">
        <v>1062</v>
      </c>
      <c r="G667" s="3" t="s">
        <v>137</v>
      </c>
      <c r="H667">
        <v>3</v>
      </c>
      <c r="I667" t="s">
        <v>2359</v>
      </c>
      <c r="J667" t="s">
        <v>1346</v>
      </c>
      <c r="K667" t="s">
        <v>1344</v>
      </c>
    </row>
    <row r="668" spans="1:11" x14ac:dyDescent="0.2">
      <c r="A668" s="22">
        <v>460</v>
      </c>
      <c r="B668" s="11" t="s">
        <v>487</v>
      </c>
      <c r="C668" s="17">
        <v>0.5</v>
      </c>
      <c r="D668">
        <v>5.2</v>
      </c>
      <c r="E668" s="3" t="s">
        <v>958</v>
      </c>
      <c r="F668" s="24">
        <v>2015</v>
      </c>
      <c r="G668" s="3" t="s">
        <v>137</v>
      </c>
      <c r="H668">
        <v>3</v>
      </c>
      <c r="I668" t="s">
        <v>2359</v>
      </c>
      <c r="J668" t="s">
        <v>1346</v>
      </c>
      <c r="K668" t="s">
        <v>1344</v>
      </c>
    </row>
    <row r="669" spans="1:11" x14ac:dyDescent="0.2">
      <c r="A669" s="22">
        <v>337</v>
      </c>
      <c r="B669" s="11" t="s">
        <v>359</v>
      </c>
      <c r="C669" s="17">
        <v>0.5</v>
      </c>
      <c r="E669" s="3" t="s">
        <v>958</v>
      </c>
      <c r="F669" s="24">
        <v>2013</v>
      </c>
      <c r="G669" s="3" t="s">
        <v>137</v>
      </c>
      <c r="H669">
        <v>3</v>
      </c>
      <c r="I669" t="s">
        <v>2359</v>
      </c>
      <c r="J669" t="s">
        <v>1346</v>
      </c>
      <c r="K669" t="s">
        <v>1344</v>
      </c>
    </row>
    <row r="670" spans="1:11" x14ac:dyDescent="0.2">
      <c r="A670" s="22">
        <v>467</v>
      </c>
      <c r="B670" s="11" t="s">
        <v>503</v>
      </c>
      <c r="C670" s="17">
        <v>0.5</v>
      </c>
      <c r="D670" s="9"/>
      <c r="E670" s="16" t="s">
        <v>958</v>
      </c>
      <c r="F670" s="24">
        <v>2015</v>
      </c>
      <c r="G670" s="16" t="s">
        <v>153</v>
      </c>
      <c r="H670" s="3">
        <v>3</v>
      </c>
      <c r="I670" t="s">
        <v>2359</v>
      </c>
      <c r="J670" t="s">
        <v>1346</v>
      </c>
      <c r="K670" t="s">
        <v>1344</v>
      </c>
    </row>
    <row r="671" spans="1:11" x14ac:dyDescent="0.2">
      <c r="A671" s="22">
        <v>298</v>
      </c>
      <c r="B671" s="11" t="s">
        <v>319</v>
      </c>
      <c r="C671" s="17">
        <v>0.5</v>
      </c>
      <c r="E671" s="3" t="s">
        <v>958</v>
      </c>
      <c r="F671" s="24">
        <v>2012</v>
      </c>
      <c r="G671" s="3" t="s">
        <v>137</v>
      </c>
      <c r="H671">
        <v>3</v>
      </c>
      <c r="I671" t="s">
        <v>2359</v>
      </c>
      <c r="J671" t="s">
        <v>1346</v>
      </c>
      <c r="K671" t="s">
        <v>1344</v>
      </c>
    </row>
    <row r="672" spans="1:11" x14ac:dyDescent="0.2">
      <c r="A672" s="22">
        <v>736</v>
      </c>
      <c r="B672" s="62" t="s">
        <v>786</v>
      </c>
      <c r="C672" s="23">
        <v>0.5</v>
      </c>
      <c r="D672" s="40">
        <v>5</v>
      </c>
      <c r="E672" s="21" t="s">
        <v>1466</v>
      </c>
      <c r="F672" s="24">
        <v>2020</v>
      </c>
      <c r="G672" s="24" t="s">
        <v>153</v>
      </c>
      <c r="H672">
        <v>3</v>
      </c>
      <c r="I672" t="s">
        <v>2359</v>
      </c>
      <c r="J672" t="s">
        <v>783</v>
      </c>
      <c r="K672" t="s">
        <v>1465</v>
      </c>
    </row>
    <row r="673" spans="1:11" x14ac:dyDescent="0.2">
      <c r="A673" s="22">
        <v>200</v>
      </c>
      <c r="B673" s="11" t="s">
        <v>250</v>
      </c>
      <c r="C673" s="17">
        <v>0.25</v>
      </c>
      <c r="D673" s="34"/>
      <c r="E673" s="3" t="s">
        <v>956</v>
      </c>
      <c r="F673" s="24">
        <v>2010</v>
      </c>
      <c r="G673" s="3" t="s">
        <v>153</v>
      </c>
      <c r="H673" s="3">
        <v>3</v>
      </c>
      <c r="I673" t="s">
        <v>2359</v>
      </c>
      <c r="J673" t="s">
        <v>152</v>
      </c>
      <c r="K673" t="s">
        <v>1410</v>
      </c>
    </row>
    <row r="674" spans="1:11" x14ac:dyDescent="0.2">
      <c r="A674" s="22">
        <v>14</v>
      </c>
      <c r="B674" s="22" t="s">
        <v>89</v>
      </c>
      <c r="C674" s="5">
        <v>0.66</v>
      </c>
      <c r="D674" s="35"/>
      <c r="E674" s="3" t="s">
        <v>1570</v>
      </c>
      <c r="F674" s="24">
        <v>2005</v>
      </c>
      <c r="J674" t="s">
        <v>85</v>
      </c>
      <c r="K674" t="s">
        <v>1568</v>
      </c>
    </row>
    <row r="675" spans="1:11" x14ac:dyDescent="0.2">
      <c r="A675" s="22">
        <v>810</v>
      </c>
      <c r="B675" s="11" t="s">
        <v>860</v>
      </c>
      <c r="C675" s="17">
        <v>0.5</v>
      </c>
      <c r="E675" s="3" t="s">
        <v>958</v>
      </c>
      <c r="F675" s="24" t="s">
        <v>1062</v>
      </c>
      <c r="G675" s="3" t="s">
        <v>153</v>
      </c>
      <c r="H675" s="3">
        <v>3</v>
      </c>
      <c r="I675" t="s">
        <v>2359</v>
      </c>
      <c r="J675" t="s">
        <v>1346</v>
      </c>
      <c r="K675" t="s">
        <v>1344</v>
      </c>
    </row>
    <row r="676" spans="1:11" x14ac:dyDescent="0.2">
      <c r="A676" s="9">
        <v>548</v>
      </c>
      <c r="B676" s="60" t="s">
        <v>590</v>
      </c>
      <c r="C676" s="5">
        <v>0.33</v>
      </c>
      <c r="D676" s="35"/>
      <c r="E676" s="3" t="s">
        <v>958</v>
      </c>
      <c r="F676" s="10">
        <v>2017</v>
      </c>
      <c r="G676" s="3" t="s">
        <v>153</v>
      </c>
      <c r="H676" s="3">
        <v>3</v>
      </c>
      <c r="I676" t="s">
        <v>2359</v>
      </c>
      <c r="J676" t="s">
        <v>1346</v>
      </c>
      <c r="K676" t="s">
        <v>1344</v>
      </c>
    </row>
    <row r="677" spans="1:11" x14ac:dyDescent="0.2">
      <c r="A677" s="22">
        <v>15</v>
      </c>
      <c r="B677" s="22" t="s">
        <v>16</v>
      </c>
      <c r="C677" s="5">
        <v>0.5</v>
      </c>
      <c r="D677" s="35"/>
      <c r="E677" s="3" t="s">
        <v>958</v>
      </c>
      <c r="F677" s="24">
        <v>2005</v>
      </c>
      <c r="J677" t="s">
        <v>1346</v>
      </c>
      <c r="K677" t="s">
        <v>1344</v>
      </c>
    </row>
    <row r="678" spans="1:11" x14ac:dyDescent="0.2">
      <c r="A678" s="22">
        <v>505</v>
      </c>
      <c r="B678" s="11" t="s">
        <v>542</v>
      </c>
      <c r="C678" s="17">
        <v>0.33</v>
      </c>
      <c r="E678" s="3" t="s">
        <v>958</v>
      </c>
      <c r="F678" s="24">
        <v>2016</v>
      </c>
      <c r="G678" s="3" t="s">
        <v>153</v>
      </c>
      <c r="H678" s="3">
        <v>3</v>
      </c>
      <c r="I678" t="s">
        <v>2359</v>
      </c>
      <c r="J678" t="s">
        <v>1346</v>
      </c>
      <c r="K678" t="s">
        <v>1344</v>
      </c>
    </row>
    <row r="679" spans="1:11" x14ac:dyDescent="0.2">
      <c r="A679" s="22">
        <v>591</v>
      </c>
      <c r="B679" s="62" t="s">
        <v>632</v>
      </c>
      <c r="C679" s="23">
        <v>0.5</v>
      </c>
      <c r="D679" s="40"/>
      <c r="E679" s="21" t="s">
        <v>958</v>
      </c>
      <c r="F679" s="24">
        <v>2017</v>
      </c>
      <c r="G679" s="21" t="s">
        <v>137</v>
      </c>
      <c r="H679">
        <v>3</v>
      </c>
      <c r="I679" t="s">
        <v>2359</v>
      </c>
      <c r="J679" t="s">
        <v>1346</v>
      </c>
      <c r="K679" t="s">
        <v>1344</v>
      </c>
    </row>
    <row r="680" spans="1:11" x14ac:dyDescent="0.2">
      <c r="A680" s="22">
        <v>510</v>
      </c>
      <c r="B680" s="22" t="s">
        <v>548</v>
      </c>
      <c r="C680" s="5">
        <v>0.33</v>
      </c>
      <c r="D680" s="35"/>
      <c r="E680" s="3" t="s">
        <v>958</v>
      </c>
      <c r="F680" s="24">
        <v>2016</v>
      </c>
      <c r="G680" s="33" t="s">
        <v>153</v>
      </c>
      <c r="H680" s="3">
        <v>3</v>
      </c>
      <c r="I680" t="s">
        <v>2359</v>
      </c>
      <c r="J680" t="s">
        <v>1346</v>
      </c>
      <c r="K680" t="s">
        <v>1344</v>
      </c>
    </row>
    <row r="681" spans="1:11" x14ac:dyDescent="0.2">
      <c r="A681" s="22">
        <v>830</v>
      </c>
      <c r="B681" s="60" t="s">
        <v>879</v>
      </c>
      <c r="C681" s="17">
        <v>0.5</v>
      </c>
      <c r="D681" s="38"/>
      <c r="E681" s="3" t="s">
        <v>958</v>
      </c>
      <c r="F681" s="24" t="s">
        <v>1062</v>
      </c>
      <c r="G681" s="3" t="s">
        <v>137</v>
      </c>
      <c r="H681">
        <v>3</v>
      </c>
      <c r="I681" t="s">
        <v>2359</v>
      </c>
      <c r="J681" t="s">
        <v>1346</v>
      </c>
      <c r="K681" t="s">
        <v>1344</v>
      </c>
    </row>
    <row r="682" spans="1:11" x14ac:dyDescent="0.2">
      <c r="A682">
        <v>833</v>
      </c>
      <c r="B682" s="60" t="s">
        <v>882</v>
      </c>
      <c r="C682" s="5">
        <v>0.5</v>
      </c>
      <c r="D682" s="35"/>
      <c r="E682" s="3" t="s">
        <v>958</v>
      </c>
      <c r="F682" s="3" t="s">
        <v>1062</v>
      </c>
      <c r="G682" s="3" t="s">
        <v>137</v>
      </c>
      <c r="H682">
        <v>3</v>
      </c>
      <c r="I682" t="s">
        <v>2359</v>
      </c>
      <c r="J682" t="s">
        <v>1346</v>
      </c>
      <c r="K682" t="s">
        <v>1344</v>
      </c>
    </row>
    <row r="683" spans="1:11" x14ac:dyDescent="0.2">
      <c r="A683" s="9">
        <v>840</v>
      </c>
      <c r="B683" s="60" t="s">
        <v>889</v>
      </c>
      <c r="C683" s="5">
        <v>0.5</v>
      </c>
      <c r="D683" s="35"/>
      <c r="E683" s="3" t="s">
        <v>958</v>
      </c>
      <c r="F683" s="10" t="s">
        <v>1062</v>
      </c>
      <c r="G683" s="3" t="s">
        <v>137</v>
      </c>
      <c r="H683">
        <v>3</v>
      </c>
      <c r="I683" t="s">
        <v>2359</v>
      </c>
      <c r="J683" t="s">
        <v>1346</v>
      </c>
      <c r="K683" t="s">
        <v>1344</v>
      </c>
    </row>
    <row r="684" spans="1:11" x14ac:dyDescent="0.2">
      <c r="A684" s="22">
        <v>233</v>
      </c>
      <c r="B684" s="22" t="s">
        <v>259</v>
      </c>
      <c r="C684" s="3">
        <v>0.5</v>
      </c>
      <c r="D684" s="35"/>
      <c r="E684" s="3" t="s">
        <v>958</v>
      </c>
      <c r="F684" s="24">
        <v>2011</v>
      </c>
      <c r="G684" s="3" t="s">
        <v>137</v>
      </c>
      <c r="H684">
        <v>3</v>
      </c>
      <c r="I684" t="s">
        <v>2359</v>
      </c>
      <c r="J684" t="s">
        <v>1346</v>
      </c>
      <c r="K684" t="s">
        <v>1344</v>
      </c>
    </row>
    <row r="685" spans="1:11" x14ac:dyDescent="0.2">
      <c r="A685" s="9">
        <v>891</v>
      </c>
      <c r="B685" s="60" t="s">
        <v>942</v>
      </c>
      <c r="C685" s="5">
        <v>0.33</v>
      </c>
      <c r="D685" s="35"/>
      <c r="E685" s="3" t="s">
        <v>958</v>
      </c>
      <c r="F685" s="10" t="s">
        <v>1063</v>
      </c>
      <c r="G685" s="3" t="s">
        <v>137</v>
      </c>
      <c r="H685">
        <v>3</v>
      </c>
      <c r="I685" t="s">
        <v>2359</v>
      </c>
      <c r="J685" t="s">
        <v>1346</v>
      </c>
      <c r="K685" t="s">
        <v>1344</v>
      </c>
    </row>
    <row r="686" spans="1:11" x14ac:dyDescent="0.2">
      <c r="A686">
        <v>1017</v>
      </c>
      <c r="B686" s="60" t="s">
        <v>1091</v>
      </c>
      <c r="C686">
        <v>0.5</v>
      </c>
      <c r="D686">
        <v>5</v>
      </c>
      <c r="E686" s="3" t="s">
        <v>958</v>
      </c>
      <c r="F686" t="s">
        <v>1069</v>
      </c>
      <c r="G686" s="3">
        <v>0</v>
      </c>
      <c r="H686">
        <v>2</v>
      </c>
      <c r="I686" t="s">
        <v>2360</v>
      </c>
      <c r="J686" t="s">
        <v>1346</v>
      </c>
      <c r="K686" t="s">
        <v>1344</v>
      </c>
    </row>
    <row r="687" spans="1:11" x14ac:dyDescent="0.2">
      <c r="A687">
        <v>1027</v>
      </c>
      <c r="B687" s="60" t="s">
        <v>1101</v>
      </c>
      <c r="C687">
        <v>0.5</v>
      </c>
      <c r="D687">
        <v>5.6</v>
      </c>
      <c r="E687" s="3" t="s">
        <v>958</v>
      </c>
      <c r="F687" t="s">
        <v>1069</v>
      </c>
      <c r="G687" s="3" t="s">
        <v>137</v>
      </c>
      <c r="H687">
        <v>3</v>
      </c>
      <c r="I687" t="s">
        <v>2359</v>
      </c>
      <c r="J687" t="s">
        <v>1346</v>
      </c>
      <c r="K687" t="s">
        <v>1344</v>
      </c>
    </row>
    <row r="688" spans="1:11" x14ac:dyDescent="0.2">
      <c r="A688" s="11">
        <v>555</v>
      </c>
      <c r="B688" s="60" t="s">
        <v>600</v>
      </c>
      <c r="C688" s="17">
        <v>0.33</v>
      </c>
      <c r="D688" s="38"/>
      <c r="E688" s="3" t="s">
        <v>958</v>
      </c>
      <c r="F688" s="10">
        <v>2017</v>
      </c>
      <c r="G688" s="10" t="s">
        <v>138</v>
      </c>
      <c r="H688">
        <v>1</v>
      </c>
      <c r="I688" t="s">
        <v>1068</v>
      </c>
      <c r="J688" t="s">
        <v>1346</v>
      </c>
      <c r="K688" t="s">
        <v>1344</v>
      </c>
    </row>
    <row r="689" spans="1:11" x14ac:dyDescent="0.2">
      <c r="A689">
        <v>1029</v>
      </c>
      <c r="B689" s="60" t="s">
        <v>1103</v>
      </c>
      <c r="C689">
        <v>0.5</v>
      </c>
      <c r="D689">
        <v>4.7</v>
      </c>
      <c r="E689" s="3" t="s">
        <v>958</v>
      </c>
      <c r="F689" t="s">
        <v>1069</v>
      </c>
      <c r="G689" s="3" t="s">
        <v>137</v>
      </c>
      <c r="H689">
        <v>3</v>
      </c>
      <c r="I689" t="s">
        <v>2359</v>
      </c>
      <c r="J689" t="s">
        <v>1346</v>
      </c>
      <c r="K689" t="s">
        <v>1344</v>
      </c>
    </row>
    <row r="690" spans="1:11" x14ac:dyDescent="0.2">
      <c r="A690" s="22">
        <v>74</v>
      </c>
      <c r="B690" s="22" t="s">
        <v>78</v>
      </c>
      <c r="C690" s="23">
        <v>0.5</v>
      </c>
      <c r="D690" s="40"/>
      <c r="E690" s="3" t="s">
        <v>958</v>
      </c>
      <c r="F690" s="24">
        <v>2007</v>
      </c>
      <c r="G690" s="26"/>
      <c r="J690" t="s">
        <v>1346</v>
      </c>
      <c r="K690" t="s">
        <v>1344</v>
      </c>
    </row>
    <row r="691" spans="1:11" x14ac:dyDescent="0.2">
      <c r="A691">
        <v>322</v>
      </c>
      <c r="B691" s="60" t="s">
        <v>343</v>
      </c>
      <c r="C691" s="5">
        <v>0.55000000000000004</v>
      </c>
      <c r="D691" s="35"/>
      <c r="E691" s="3" t="s">
        <v>2272</v>
      </c>
      <c r="F691" s="3">
        <v>2013</v>
      </c>
      <c r="G691" s="3" t="s">
        <v>137</v>
      </c>
      <c r="H691">
        <v>3</v>
      </c>
      <c r="I691" t="s">
        <v>2359</v>
      </c>
      <c r="J691" t="s">
        <v>290</v>
      </c>
      <c r="K691" t="s">
        <v>2271</v>
      </c>
    </row>
    <row r="692" spans="1:11" x14ac:dyDescent="0.2">
      <c r="A692" s="11">
        <v>523</v>
      </c>
      <c r="B692" s="60" t="s">
        <v>562</v>
      </c>
      <c r="C692" s="17">
        <v>0.5</v>
      </c>
      <c r="D692" s="38"/>
      <c r="E692" s="3" t="s">
        <v>958</v>
      </c>
      <c r="F692" s="10">
        <v>2016</v>
      </c>
      <c r="G692" s="10" t="s">
        <v>137</v>
      </c>
      <c r="H692">
        <v>3</v>
      </c>
      <c r="I692" t="s">
        <v>2359</v>
      </c>
      <c r="J692" t="s">
        <v>1346</v>
      </c>
      <c r="K692" t="s">
        <v>1344</v>
      </c>
    </row>
    <row r="693" spans="1:11" x14ac:dyDescent="0.2">
      <c r="A693" s="22">
        <v>630</v>
      </c>
      <c r="B693" s="11" t="s">
        <v>676</v>
      </c>
      <c r="C693" s="17">
        <v>0.33</v>
      </c>
      <c r="E693" s="3" t="s">
        <v>958</v>
      </c>
      <c r="F693" s="24">
        <v>2018</v>
      </c>
      <c r="G693" s="3" t="s">
        <v>138</v>
      </c>
      <c r="H693">
        <v>1</v>
      </c>
      <c r="I693" t="s">
        <v>1068</v>
      </c>
      <c r="J693" t="s">
        <v>1346</v>
      </c>
      <c r="K693" t="s">
        <v>1344</v>
      </c>
    </row>
    <row r="694" spans="1:11" x14ac:dyDescent="0.2">
      <c r="A694">
        <v>112</v>
      </c>
      <c r="B694" s="60" t="s">
        <v>114</v>
      </c>
      <c r="C694" s="5">
        <v>0.5</v>
      </c>
      <c r="D694" s="35"/>
      <c r="E694" s="3" t="s">
        <v>2039</v>
      </c>
      <c r="F694" s="3">
        <v>2008</v>
      </c>
      <c r="J694" t="s">
        <v>101</v>
      </c>
      <c r="K694" t="s">
        <v>2036</v>
      </c>
    </row>
    <row r="695" spans="1:11" x14ac:dyDescent="0.2">
      <c r="A695" s="22">
        <v>537</v>
      </c>
      <c r="B695" s="11" t="s">
        <v>640</v>
      </c>
      <c r="C695" s="17">
        <v>0.33</v>
      </c>
      <c r="E695" s="16" t="s">
        <v>958</v>
      </c>
      <c r="F695" s="24">
        <v>2017</v>
      </c>
      <c r="G695" s="3" t="s">
        <v>153</v>
      </c>
      <c r="H695" s="3">
        <v>3</v>
      </c>
      <c r="I695" t="s">
        <v>2359</v>
      </c>
      <c r="J695" t="s">
        <v>1346</v>
      </c>
      <c r="K695" t="s">
        <v>1344</v>
      </c>
    </row>
    <row r="696" spans="1:11" x14ac:dyDescent="0.2">
      <c r="A696">
        <v>1065</v>
      </c>
      <c r="B696" s="60" t="s">
        <v>640</v>
      </c>
      <c r="C696">
        <v>0.5</v>
      </c>
      <c r="D696">
        <v>4.8</v>
      </c>
      <c r="E696" s="3" t="s">
        <v>958</v>
      </c>
      <c r="F696" t="s">
        <v>2315</v>
      </c>
      <c r="G696" s="3">
        <v>0</v>
      </c>
      <c r="H696">
        <v>2</v>
      </c>
      <c r="I696" t="s">
        <v>2360</v>
      </c>
      <c r="J696" t="s">
        <v>1346</v>
      </c>
      <c r="K696" t="s">
        <v>1344</v>
      </c>
    </row>
    <row r="697" spans="1:11" x14ac:dyDescent="0.2">
      <c r="A697" s="22">
        <v>370</v>
      </c>
      <c r="B697" s="22" t="s">
        <v>394</v>
      </c>
      <c r="C697" s="5">
        <v>0.5</v>
      </c>
      <c r="D697" s="35"/>
      <c r="E697" s="3" t="s">
        <v>2137</v>
      </c>
      <c r="F697" s="24">
        <v>2013</v>
      </c>
      <c r="G697" s="33" t="s">
        <v>153</v>
      </c>
      <c r="H697" s="3">
        <v>3</v>
      </c>
      <c r="I697" t="s">
        <v>2359</v>
      </c>
      <c r="J697" t="s">
        <v>321</v>
      </c>
      <c r="K697" t="s">
        <v>2136</v>
      </c>
    </row>
    <row r="698" spans="1:11" x14ac:dyDescent="0.2">
      <c r="A698" s="22">
        <v>773</v>
      </c>
      <c r="B698" s="11" t="s">
        <v>823</v>
      </c>
      <c r="C698" s="17">
        <v>0.5</v>
      </c>
      <c r="D698" s="11"/>
      <c r="E698" s="3" t="s">
        <v>958</v>
      </c>
      <c r="F698" s="24" t="s">
        <v>1061</v>
      </c>
      <c r="G698" s="3" t="s">
        <v>137</v>
      </c>
      <c r="H698">
        <v>3</v>
      </c>
      <c r="I698" t="s">
        <v>2359</v>
      </c>
      <c r="J698" t="s">
        <v>1346</v>
      </c>
      <c r="K698" t="s">
        <v>1344</v>
      </c>
    </row>
    <row r="699" spans="1:11" x14ac:dyDescent="0.2">
      <c r="A699" s="22">
        <v>663</v>
      </c>
      <c r="B699" s="11" t="s">
        <v>708</v>
      </c>
      <c r="C699" s="17">
        <v>0.5</v>
      </c>
      <c r="E699" s="16" t="s">
        <v>958</v>
      </c>
      <c r="F699" s="24">
        <v>2019</v>
      </c>
      <c r="G699" s="3" t="s">
        <v>153</v>
      </c>
      <c r="H699">
        <v>3</v>
      </c>
      <c r="I699" t="s">
        <v>2359</v>
      </c>
      <c r="J699" t="s">
        <v>1346</v>
      </c>
      <c r="K699" t="s">
        <v>1344</v>
      </c>
    </row>
    <row r="700" spans="1:11" x14ac:dyDescent="0.2">
      <c r="A700" s="22">
        <v>680</v>
      </c>
      <c r="B700" s="11" t="s">
        <v>725</v>
      </c>
      <c r="C700" s="17">
        <v>0.5</v>
      </c>
      <c r="E700" s="3" t="s">
        <v>958</v>
      </c>
      <c r="F700" s="24">
        <v>2019</v>
      </c>
      <c r="G700" s="3" t="s">
        <v>153</v>
      </c>
      <c r="H700">
        <v>3</v>
      </c>
      <c r="I700" t="s">
        <v>2359</v>
      </c>
      <c r="J700" t="s">
        <v>1346</v>
      </c>
      <c r="K700" t="s">
        <v>1344</v>
      </c>
    </row>
    <row r="701" spans="1:11" x14ac:dyDescent="0.2">
      <c r="A701" s="9">
        <v>681</v>
      </c>
      <c r="B701" s="60" t="s">
        <v>726</v>
      </c>
      <c r="C701" s="5">
        <v>0.5</v>
      </c>
      <c r="D701" s="35"/>
      <c r="E701" s="3" t="s">
        <v>958</v>
      </c>
      <c r="F701" s="10">
        <v>2019</v>
      </c>
      <c r="G701" s="3" t="s">
        <v>138</v>
      </c>
      <c r="H701" s="3">
        <v>1</v>
      </c>
      <c r="I701" t="s">
        <v>1068</v>
      </c>
      <c r="J701" t="s">
        <v>1346</v>
      </c>
      <c r="K701" t="s">
        <v>1344</v>
      </c>
    </row>
    <row r="702" spans="1:11" x14ac:dyDescent="0.2">
      <c r="A702">
        <v>113</v>
      </c>
      <c r="B702" s="60" t="s">
        <v>123</v>
      </c>
      <c r="C702" s="5">
        <v>0.5</v>
      </c>
      <c r="D702" s="35"/>
      <c r="E702" s="3" t="s">
        <v>958</v>
      </c>
      <c r="F702" s="3">
        <v>2008</v>
      </c>
      <c r="J702" t="s">
        <v>1346</v>
      </c>
      <c r="K702" t="s">
        <v>1344</v>
      </c>
    </row>
    <row r="703" spans="1:11" x14ac:dyDescent="0.2">
      <c r="A703" s="22">
        <v>201</v>
      </c>
      <c r="B703" s="22" t="s">
        <v>218</v>
      </c>
      <c r="C703" s="17">
        <v>0.5</v>
      </c>
      <c r="D703" s="38"/>
      <c r="E703" s="3" t="s">
        <v>958</v>
      </c>
      <c r="F703" s="24">
        <v>2010</v>
      </c>
      <c r="G703" s="3" t="s">
        <v>153</v>
      </c>
      <c r="H703" s="3">
        <v>3</v>
      </c>
      <c r="I703" t="s">
        <v>2359</v>
      </c>
      <c r="J703" t="s">
        <v>1346</v>
      </c>
      <c r="K703" t="s">
        <v>1344</v>
      </c>
    </row>
    <row r="704" spans="1:11" x14ac:dyDescent="0.2">
      <c r="A704" s="22">
        <v>531</v>
      </c>
      <c r="B704" s="22" t="s">
        <v>570</v>
      </c>
      <c r="C704" s="17">
        <v>0.5</v>
      </c>
      <c r="D704" s="38"/>
      <c r="E704" s="16" t="s">
        <v>958</v>
      </c>
      <c r="F704" s="24">
        <v>2016</v>
      </c>
      <c r="G704" s="16" t="s">
        <v>138</v>
      </c>
      <c r="H704">
        <v>1</v>
      </c>
      <c r="I704" t="s">
        <v>1068</v>
      </c>
      <c r="J704" t="s">
        <v>1346</v>
      </c>
      <c r="K704" t="s">
        <v>1344</v>
      </c>
    </row>
    <row r="705" spans="1:11" x14ac:dyDescent="0.2">
      <c r="A705" s="28">
        <v>592</v>
      </c>
      <c r="B705" s="12" t="s">
        <v>633</v>
      </c>
      <c r="C705" s="2">
        <v>0.5</v>
      </c>
      <c r="D705" s="2"/>
      <c r="E705" s="4" t="s">
        <v>958</v>
      </c>
      <c r="F705" s="32">
        <v>2017</v>
      </c>
      <c r="G705" s="4" t="s">
        <v>153</v>
      </c>
      <c r="H705" s="3">
        <v>3</v>
      </c>
      <c r="I705" t="s">
        <v>2359</v>
      </c>
      <c r="J705" t="s">
        <v>1346</v>
      </c>
      <c r="K705" t="s">
        <v>1344</v>
      </c>
    </row>
    <row r="706" spans="1:11" x14ac:dyDescent="0.2">
      <c r="A706" s="22">
        <v>354</v>
      </c>
      <c r="B706" s="11" t="s">
        <v>377</v>
      </c>
      <c r="C706" s="17">
        <v>0.33</v>
      </c>
      <c r="D706" s="42"/>
      <c r="E706" s="16" t="s">
        <v>958</v>
      </c>
      <c r="F706" s="24">
        <v>2013</v>
      </c>
      <c r="G706" s="16" t="s">
        <v>137</v>
      </c>
      <c r="H706">
        <v>3</v>
      </c>
      <c r="I706" t="s">
        <v>2359</v>
      </c>
      <c r="J706" t="s">
        <v>1346</v>
      </c>
      <c r="K706" t="s">
        <v>1344</v>
      </c>
    </row>
    <row r="707" spans="1:11" x14ac:dyDescent="0.2">
      <c r="A707" s="22">
        <v>428</v>
      </c>
      <c r="B707" s="11" t="s">
        <v>455</v>
      </c>
      <c r="C707" s="17">
        <v>0.5</v>
      </c>
      <c r="D707">
        <v>5.6</v>
      </c>
      <c r="E707" s="3" t="s">
        <v>958</v>
      </c>
      <c r="F707" s="24">
        <v>2015</v>
      </c>
      <c r="G707" s="3" t="s">
        <v>137</v>
      </c>
      <c r="H707">
        <v>3</v>
      </c>
      <c r="I707" t="s">
        <v>2359</v>
      </c>
      <c r="J707" t="s">
        <v>1346</v>
      </c>
      <c r="K707" t="s">
        <v>1344</v>
      </c>
    </row>
    <row r="708" spans="1:11" x14ac:dyDescent="0.2">
      <c r="A708" s="22">
        <v>152</v>
      </c>
      <c r="B708" s="11" t="s">
        <v>184</v>
      </c>
      <c r="C708" s="17">
        <v>0.5</v>
      </c>
      <c r="E708" s="16" t="s">
        <v>958</v>
      </c>
      <c r="F708" s="24">
        <v>2009</v>
      </c>
      <c r="G708" s="3" t="s">
        <v>137</v>
      </c>
      <c r="H708">
        <v>3</v>
      </c>
      <c r="I708" t="s">
        <v>2359</v>
      </c>
      <c r="J708" t="s">
        <v>1346</v>
      </c>
      <c r="K708" t="s">
        <v>1344</v>
      </c>
    </row>
    <row r="709" spans="1:11" x14ac:dyDescent="0.2">
      <c r="A709" s="22">
        <v>353</v>
      </c>
      <c r="B709" s="11" t="s">
        <v>376</v>
      </c>
      <c r="C709" s="17">
        <v>0.5</v>
      </c>
      <c r="D709" s="34"/>
      <c r="E709" s="3" t="s">
        <v>958</v>
      </c>
      <c r="F709" s="24">
        <v>2013</v>
      </c>
      <c r="G709" s="3" t="s">
        <v>137</v>
      </c>
      <c r="H709">
        <v>3</v>
      </c>
      <c r="I709" t="s">
        <v>2359</v>
      </c>
      <c r="J709" t="s">
        <v>1346</v>
      </c>
      <c r="K709" t="s">
        <v>1344</v>
      </c>
    </row>
    <row r="710" spans="1:11" x14ac:dyDescent="0.2">
      <c r="A710" s="22">
        <v>949</v>
      </c>
      <c r="B710" s="22" t="s">
        <v>1007</v>
      </c>
      <c r="C710" s="23">
        <v>0.33</v>
      </c>
      <c r="D710" s="40">
        <v>6.2</v>
      </c>
      <c r="E710" s="33" t="s">
        <v>1241</v>
      </c>
      <c r="F710" s="24" t="s">
        <v>1065</v>
      </c>
      <c r="G710" s="24">
        <v>0</v>
      </c>
      <c r="H710">
        <v>2</v>
      </c>
      <c r="I710" t="s">
        <v>2360</v>
      </c>
      <c r="J710" t="s">
        <v>141</v>
      </c>
      <c r="K710" t="s">
        <v>1239</v>
      </c>
    </row>
    <row r="711" spans="1:11" x14ac:dyDescent="0.2">
      <c r="A711" s="22">
        <v>806</v>
      </c>
      <c r="B711" s="22" t="s">
        <v>856</v>
      </c>
      <c r="C711" s="17">
        <v>0.5</v>
      </c>
      <c r="D711" s="38"/>
      <c r="E711" s="3" t="s">
        <v>1683</v>
      </c>
      <c r="F711" s="24" t="s">
        <v>1062</v>
      </c>
      <c r="G711" s="3" t="s">
        <v>153</v>
      </c>
      <c r="H711" s="3">
        <v>3</v>
      </c>
      <c r="I711" t="s">
        <v>2359</v>
      </c>
      <c r="J711" t="s">
        <v>768</v>
      </c>
      <c r="K711" t="s">
        <v>1682</v>
      </c>
    </row>
    <row r="712" spans="1:11" x14ac:dyDescent="0.2">
      <c r="A712" s="22">
        <v>623</v>
      </c>
      <c r="B712" s="11" t="s">
        <v>667</v>
      </c>
      <c r="C712" s="5">
        <v>0.5</v>
      </c>
      <c r="E712" s="3" t="s">
        <v>958</v>
      </c>
      <c r="F712" s="24">
        <v>2018</v>
      </c>
      <c r="G712" s="3" t="s">
        <v>137</v>
      </c>
      <c r="H712" s="3">
        <v>3</v>
      </c>
      <c r="I712" t="s">
        <v>2359</v>
      </c>
      <c r="J712" t="s">
        <v>1346</v>
      </c>
      <c r="K712" t="s">
        <v>1344</v>
      </c>
    </row>
    <row r="713" spans="1:11" x14ac:dyDescent="0.2">
      <c r="A713" s="22">
        <v>988</v>
      </c>
      <c r="B713" s="11" t="s">
        <v>1051</v>
      </c>
      <c r="C713" s="17">
        <v>0.5</v>
      </c>
      <c r="D713" s="11">
        <v>4.8</v>
      </c>
      <c r="E713" s="3" t="s">
        <v>958</v>
      </c>
      <c r="F713" s="24" t="s">
        <v>1065</v>
      </c>
      <c r="G713" s="3" t="s">
        <v>137</v>
      </c>
      <c r="H713">
        <v>3</v>
      </c>
      <c r="I713" t="s">
        <v>2359</v>
      </c>
      <c r="J713" t="s">
        <v>1346</v>
      </c>
      <c r="K713" t="s">
        <v>1344</v>
      </c>
    </row>
    <row r="714" spans="1:11" x14ac:dyDescent="0.2">
      <c r="A714" s="22">
        <v>502</v>
      </c>
      <c r="B714" s="11" t="s">
        <v>538</v>
      </c>
      <c r="C714" s="17">
        <v>0.5</v>
      </c>
      <c r="D714" s="9"/>
      <c r="E714" s="16" t="s">
        <v>966</v>
      </c>
      <c r="F714" s="24">
        <v>2016</v>
      </c>
      <c r="G714" s="16" t="s">
        <v>153</v>
      </c>
      <c r="H714" s="3">
        <v>3</v>
      </c>
      <c r="I714" t="s">
        <v>2359</v>
      </c>
      <c r="J714" t="s">
        <v>109</v>
      </c>
      <c r="K714" t="s">
        <v>1909</v>
      </c>
    </row>
    <row r="715" spans="1:11" x14ac:dyDescent="0.2">
      <c r="A715" s="22">
        <v>16</v>
      </c>
      <c r="B715" s="22" t="s">
        <v>17</v>
      </c>
      <c r="C715" s="17">
        <v>0.5</v>
      </c>
      <c r="D715" s="38"/>
      <c r="E715" s="3" t="s">
        <v>958</v>
      </c>
      <c r="F715" s="24">
        <v>2005</v>
      </c>
      <c r="G715" s="3" t="s">
        <v>137</v>
      </c>
      <c r="H715">
        <v>3</v>
      </c>
      <c r="I715" t="s">
        <v>2359</v>
      </c>
      <c r="J715" t="s">
        <v>1346</v>
      </c>
      <c r="K715" t="s">
        <v>1344</v>
      </c>
    </row>
    <row r="716" spans="1:11" x14ac:dyDescent="0.2">
      <c r="A716" s="22">
        <v>261</v>
      </c>
      <c r="B716" s="11" t="s">
        <v>282</v>
      </c>
      <c r="C716" s="17">
        <v>0.5</v>
      </c>
      <c r="E716" s="3" t="s">
        <v>958</v>
      </c>
      <c r="F716" s="24">
        <v>2011</v>
      </c>
      <c r="G716" s="3" t="s">
        <v>138</v>
      </c>
      <c r="H716">
        <v>1</v>
      </c>
      <c r="I716" t="s">
        <v>1068</v>
      </c>
      <c r="J716" t="s">
        <v>1346</v>
      </c>
      <c r="K716" t="s">
        <v>1344</v>
      </c>
    </row>
    <row r="717" spans="1:11" x14ac:dyDescent="0.2">
      <c r="A717" s="22">
        <v>202</v>
      </c>
      <c r="B717" s="22" t="s">
        <v>223</v>
      </c>
      <c r="C717" s="23">
        <v>0.5</v>
      </c>
      <c r="D717" s="40"/>
      <c r="E717" s="21" t="s">
        <v>1683</v>
      </c>
      <c r="F717" s="24">
        <v>2010</v>
      </c>
      <c r="G717" s="21" t="s">
        <v>153</v>
      </c>
      <c r="H717" s="3">
        <v>3</v>
      </c>
      <c r="I717" t="s">
        <v>2359</v>
      </c>
      <c r="J717" t="s">
        <v>768</v>
      </c>
      <c r="K717" t="s">
        <v>1682</v>
      </c>
    </row>
    <row r="718" spans="1:11" x14ac:dyDescent="0.2">
      <c r="A718">
        <v>1058</v>
      </c>
      <c r="B718" s="60" t="s">
        <v>2318</v>
      </c>
      <c r="C718">
        <v>0.5</v>
      </c>
      <c r="D718">
        <v>4.8</v>
      </c>
      <c r="E718" s="3" t="s">
        <v>958</v>
      </c>
      <c r="F718" t="s">
        <v>2315</v>
      </c>
      <c r="G718" s="3">
        <v>0</v>
      </c>
      <c r="H718">
        <v>2</v>
      </c>
      <c r="I718" t="s">
        <v>2360</v>
      </c>
      <c r="J718" t="s">
        <v>1346</v>
      </c>
      <c r="K718" t="s">
        <v>1344</v>
      </c>
    </row>
    <row r="719" spans="1:11" x14ac:dyDescent="0.2">
      <c r="A719">
        <v>114</v>
      </c>
      <c r="B719" s="60" t="s">
        <v>105</v>
      </c>
      <c r="C719" s="5">
        <v>0.5</v>
      </c>
      <c r="D719" s="35"/>
      <c r="E719" s="3" t="s">
        <v>1683</v>
      </c>
      <c r="F719" s="3">
        <v>2008</v>
      </c>
      <c r="J719" t="s">
        <v>768</v>
      </c>
      <c r="K719" t="s">
        <v>1682</v>
      </c>
    </row>
    <row r="720" spans="1:11" x14ac:dyDescent="0.2">
      <c r="A720" s="22">
        <v>747</v>
      </c>
      <c r="B720" s="22" t="s">
        <v>797</v>
      </c>
      <c r="C720" s="17">
        <v>0.5</v>
      </c>
      <c r="D720" s="38">
        <v>5</v>
      </c>
      <c r="E720" s="16" t="s">
        <v>1683</v>
      </c>
      <c r="F720" s="24">
        <v>2020</v>
      </c>
      <c r="G720" s="16" t="s">
        <v>153</v>
      </c>
      <c r="H720">
        <v>3</v>
      </c>
      <c r="I720" t="s">
        <v>2359</v>
      </c>
      <c r="J720" t="s">
        <v>768</v>
      </c>
      <c r="K720" t="s">
        <v>1682</v>
      </c>
    </row>
    <row r="721" spans="1:11" x14ac:dyDescent="0.2">
      <c r="A721" s="11">
        <v>709</v>
      </c>
      <c r="B721" s="60" t="s">
        <v>757</v>
      </c>
      <c r="C721" s="17">
        <v>0.5</v>
      </c>
      <c r="D721" s="38">
        <v>5.2</v>
      </c>
      <c r="E721" s="3" t="s">
        <v>958</v>
      </c>
      <c r="F721" s="10">
        <v>2020</v>
      </c>
      <c r="G721" s="10" t="s">
        <v>137</v>
      </c>
      <c r="H721">
        <v>3</v>
      </c>
      <c r="I721" t="s">
        <v>2359</v>
      </c>
      <c r="J721" t="s">
        <v>1346</v>
      </c>
      <c r="K721" t="s">
        <v>1344</v>
      </c>
    </row>
    <row r="722" spans="1:11" x14ac:dyDescent="0.2">
      <c r="A722" s="11">
        <v>717</v>
      </c>
      <c r="B722" s="11" t="s">
        <v>765</v>
      </c>
      <c r="C722" s="17">
        <v>0.5</v>
      </c>
      <c r="D722" s="38">
        <v>4.8</v>
      </c>
      <c r="E722" s="3" t="s">
        <v>958</v>
      </c>
      <c r="F722" s="10">
        <v>2020</v>
      </c>
      <c r="G722" s="10" t="s">
        <v>138</v>
      </c>
      <c r="H722" s="3">
        <v>1</v>
      </c>
      <c r="I722" t="s">
        <v>1068</v>
      </c>
      <c r="J722" t="s">
        <v>1346</v>
      </c>
      <c r="K722" t="s">
        <v>1344</v>
      </c>
    </row>
    <row r="723" spans="1:11" x14ac:dyDescent="0.2">
      <c r="A723" s="22">
        <v>348</v>
      </c>
      <c r="B723" s="11" t="s">
        <v>371</v>
      </c>
      <c r="C723" s="5">
        <v>0.33</v>
      </c>
      <c r="E723" s="3" t="s">
        <v>1314</v>
      </c>
      <c r="F723" s="24">
        <v>2013</v>
      </c>
      <c r="G723" s="3" t="s">
        <v>153</v>
      </c>
      <c r="H723" s="3">
        <v>3</v>
      </c>
      <c r="I723" t="s">
        <v>2359</v>
      </c>
      <c r="J723" t="s">
        <v>1312</v>
      </c>
      <c r="K723" t="s">
        <v>1310</v>
      </c>
    </row>
    <row r="724" spans="1:11" x14ac:dyDescent="0.2">
      <c r="A724" s="22">
        <v>952</v>
      </c>
      <c r="B724" s="11" t="s">
        <v>1010</v>
      </c>
      <c r="C724" s="17">
        <v>0.5</v>
      </c>
      <c r="D724">
        <v>5.4</v>
      </c>
      <c r="E724" s="3" t="s">
        <v>958</v>
      </c>
      <c r="F724" s="24" t="s">
        <v>1065</v>
      </c>
      <c r="G724" s="3" t="s">
        <v>137</v>
      </c>
      <c r="H724" s="3">
        <v>3</v>
      </c>
      <c r="I724" t="s">
        <v>2359</v>
      </c>
      <c r="J724" t="s">
        <v>1346</v>
      </c>
      <c r="K724" t="s">
        <v>1344</v>
      </c>
    </row>
    <row r="725" spans="1:11" x14ac:dyDescent="0.2">
      <c r="A725" s="22">
        <v>909</v>
      </c>
      <c r="B725" s="11" t="s">
        <v>963</v>
      </c>
      <c r="C725" s="17">
        <v>0.5</v>
      </c>
      <c r="D725">
        <v>4.9000000000000004</v>
      </c>
      <c r="E725" s="3" t="s">
        <v>958</v>
      </c>
      <c r="F725" s="24" t="s">
        <v>1064</v>
      </c>
      <c r="G725" s="3" t="s">
        <v>137</v>
      </c>
      <c r="H725">
        <v>3</v>
      </c>
      <c r="I725" t="s">
        <v>2359</v>
      </c>
      <c r="J725" t="s">
        <v>1346</v>
      </c>
      <c r="K725" t="s">
        <v>1344</v>
      </c>
    </row>
    <row r="726" spans="1:11" x14ac:dyDescent="0.2">
      <c r="A726" s="22">
        <v>932</v>
      </c>
      <c r="B726" s="22" t="s">
        <v>988</v>
      </c>
      <c r="C726" s="5">
        <v>0.5</v>
      </c>
      <c r="D726" s="35">
        <v>4.8</v>
      </c>
      <c r="E726" s="3" t="s">
        <v>958</v>
      </c>
      <c r="F726" s="24" t="s">
        <v>1064</v>
      </c>
      <c r="G726" s="33" t="s">
        <v>153</v>
      </c>
      <c r="H726" s="3">
        <v>3</v>
      </c>
      <c r="I726" t="s">
        <v>2359</v>
      </c>
      <c r="J726" t="s">
        <v>1346</v>
      </c>
      <c r="K726" t="s">
        <v>1344</v>
      </c>
    </row>
    <row r="727" spans="1:11" x14ac:dyDescent="0.2">
      <c r="A727" s="22">
        <v>658</v>
      </c>
      <c r="B727" s="60" t="s">
        <v>704</v>
      </c>
      <c r="C727">
        <v>0.5</v>
      </c>
      <c r="E727" s="3" t="s">
        <v>958</v>
      </c>
      <c r="F727" s="24">
        <v>2019</v>
      </c>
      <c r="G727" s="3" t="s">
        <v>137</v>
      </c>
      <c r="H727" s="3">
        <v>3</v>
      </c>
      <c r="I727" t="s">
        <v>2359</v>
      </c>
      <c r="J727" t="s">
        <v>1346</v>
      </c>
      <c r="K727" t="s">
        <v>1344</v>
      </c>
    </row>
    <row r="728" spans="1:11" x14ac:dyDescent="0.2">
      <c r="A728" s="22">
        <v>951</v>
      </c>
      <c r="B728" s="11" t="s">
        <v>1009</v>
      </c>
      <c r="C728" s="17">
        <v>0.5</v>
      </c>
      <c r="D728">
        <v>5.3</v>
      </c>
      <c r="E728" s="3" t="s">
        <v>958</v>
      </c>
      <c r="F728" s="24" t="s">
        <v>1065</v>
      </c>
      <c r="G728" s="3" t="s">
        <v>137</v>
      </c>
      <c r="H728" s="3">
        <v>3</v>
      </c>
      <c r="I728" t="s">
        <v>2359</v>
      </c>
      <c r="J728" t="s">
        <v>1346</v>
      </c>
      <c r="K728" t="s">
        <v>1344</v>
      </c>
    </row>
    <row r="729" spans="1:11" x14ac:dyDescent="0.2">
      <c r="A729" s="22">
        <v>979</v>
      </c>
      <c r="B729" s="22" t="s">
        <v>1041</v>
      </c>
      <c r="C729" s="17">
        <v>0.5</v>
      </c>
      <c r="D729" s="38">
        <v>5.5</v>
      </c>
      <c r="E729" s="3" t="s">
        <v>958</v>
      </c>
      <c r="F729" s="24" t="s">
        <v>1065</v>
      </c>
      <c r="G729" s="3" t="s">
        <v>137</v>
      </c>
      <c r="H729">
        <v>3</v>
      </c>
      <c r="I729" t="s">
        <v>2359</v>
      </c>
      <c r="J729" t="s">
        <v>1346</v>
      </c>
      <c r="K729" t="s">
        <v>1344</v>
      </c>
    </row>
    <row r="730" spans="1:11" x14ac:dyDescent="0.2">
      <c r="A730" s="22">
        <v>975</v>
      </c>
      <c r="B730" s="11" t="s">
        <v>1037</v>
      </c>
      <c r="C730" s="17">
        <v>0.5</v>
      </c>
      <c r="D730" s="11">
        <v>4.9000000000000004</v>
      </c>
      <c r="E730" s="3" t="s">
        <v>958</v>
      </c>
      <c r="F730" s="24" t="s">
        <v>1065</v>
      </c>
      <c r="G730" s="3" t="s">
        <v>137</v>
      </c>
      <c r="H730">
        <v>3</v>
      </c>
      <c r="I730" t="s">
        <v>2359</v>
      </c>
      <c r="J730" t="s">
        <v>1346</v>
      </c>
      <c r="K730" t="s">
        <v>1344</v>
      </c>
    </row>
    <row r="731" spans="1:11" x14ac:dyDescent="0.2">
      <c r="A731" s="22">
        <v>17</v>
      </c>
      <c r="B731" s="22" t="s">
        <v>7</v>
      </c>
      <c r="C731" s="17">
        <v>0.5</v>
      </c>
      <c r="D731" s="38"/>
      <c r="E731" s="3" t="s">
        <v>958</v>
      </c>
      <c r="F731" s="24">
        <v>2005</v>
      </c>
      <c r="J731" t="s">
        <v>1346</v>
      </c>
      <c r="K731" t="s">
        <v>1344</v>
      </c>
    </row>
    <row r="732" spans="1:11" x14ac:dyDescent="0.2">
      <c r="A732" s="22">
        <v>380</v>
      </c>
      <c r="B732" s="11" t="s">
        <v>405</v>
      </c>
      <c r="C732" s="17">
        <v>0.5</v>
      </c>
      <c r="D732" s="11"/>
      <c r="E732" s="3" t="s">
        <v>958</v>
      </c>
      <c r="F732" s="24">
        <v>2014</v>
      </c>
      <c r="G732" s="3" t="s">
        <v>153</v>
      </c>
      <c r="H732" s="3">
        <v>3</v>
      </c>
      <c r="I732" t="s">
        <v>2359</v>
      </c>
      <c r="J732" t="s">
        <v>1346</v>
      </c>
      <c r="K732" t="s">
        <v>1344</v>
      </c>
    </row>
    <row r="733" spans="1:11" x14ac:dyDescent="0.2">
      <c r="A733" s="22">
        <v>671</v>
      </c>
      <c r="B733" s="11" t="s">
        <v>716</v>
      </c>
      <c r="C733" s="17">
        <v>0.4</v>
      </c>
      <c r="E733" s="3" t="s">
        <v>958</v>
      </c>
      <c r="F733" s="24">
        <v>2019</v>
      </c>
      <c r="G733" s="3" t="s">
        <v>138</v>
      </c>
      <c r="H733" s="3">
        <v>1</v>
      </c>
      <c r="I733" t="s">
        <v>1068</v>
      </c>
      <c r="J733" t="s">
        <v>1346</v>
      </c>
      <c r="K733" t="s">
        <v>1344</v>
      </c>
    </row>
    <row r="734" spans="1:11" x14ac:dyDescent="0.2">
      <c r="A734" s="22">
        <v>487</v>
      </c>
      <c r="B734" s="22" t="s">
        <v>524</v>
      </c>
      <c r="C734" s="17">
        <v>0.5</v>
      </c>
      <c r="D734" s="38"/>
      <c r="E734" s="3" t="s">
        <v>333</v>
      </c>
      <c r="F734" s="24">
        <v>2016</v>
      </c>
      <c r="G734" s="3" t="s">
        <v>153</v>
      </c>
      <c r="H734" s="3">
        <v>3</v>
      </c>
      <c r="I734" t="s">
        <v>2359</v>
      </c>
      <c r="J734" t="s">
        <v>333</v>
      </c>
      <c r="K734" t="s">
        <v>1316</v>
      </c>
    </row>
    <row r="735" spans="1:11" x14ac:dyDescent="0.2">
      <c r="A735" s="22">
        <v>889</v>
      </c>
      <c r="B735" s="60" t="s">
        <v>940</v>
      </c>
      <c r="C735">
        <v>0.5</v>
      </c>
      <c r="E735" s="16" t="s">
        <v>954</v>
      </c>
      <c r="F735" s="24" t="s">
        <v>1063</v>
      </c>
      <c r="G735" s="3" t="s">
        <v>138</v>
      </c>
      <c r="H735" s="3">
        <v>1</v>
      </c>
      <c r="I735" t="s">
        <v>1068</v>
      </c>
      <c r="J735" t="s">
        <v>203</v>
      </c>
      <c r="K735" t="s">
        <v>1962</v>
      </c>
    </row>
    <row r="736" spans="1:11" x14ac:dyDescent="0.2">
      <c r="A736">
        <v>1020</v>
      </c>
      <c r="B736" s="60" t="s">
        <v>1094</v>
      </c>
      <c r="C736">
        <v>0.5</v>
      </c>
      <c r="D736">
        <v>5.5</v>
      </c>
      <c r="E736" s="3" t="s">
        <v>958</v>
      </c>
      <c r="F736" t="s">
        <v>1069</v>
      </c>
      <c r="G736" s="3">
        <v>0</v>
      </c>
      <c r="H736">
        <v>2</v>
      </c>
      <c r="I736" t="s">
        <v>2360</v>
      </c>
      <c r="J736" t="s">
        <v>1346</v>
      </c>
      <c r="K736" t="s">
        <v>1344</v>
      </c>
    </row>
    <row r="737" spans="1:11" x14ac:dyDescent="0.2">
      <c r="A737" s="22">
        <v>620</v>
      </c>
      <c r="B737" s="11" t="s">
        <v>664</v>
      </c>
      <c r="C737" s="17">
        <v>0.5</v>
      </c>
      <c r="E737" s="3" t="s">
        <v>958</v>
      </c>
      <c r="F737" s="24">
        <v>2018</v>
      </c>
      <c r="G737" s="3" t="s">
        <v>153</v>
      </c>
      <c r="H737">
        <v>3</v>
      </c>
      <c r="I737" t="s">
        <v>2359</v>
      </c>
      <c r="J737" t="s">
        <v>1346</v>
      </c>
      <c r="K737" t="s">
        <v>1344</v>
      </c>
    </row>
    <row r="738" spans="1:11" x14ac:dyDescent="0.2">
      <c r="A738" s="11">
        <v>318</v>
      </c>
      <c r="B738" s="60" t="s">
        <v>340</v>
      </c>
      <c r="C738" s="17">
        <v>0.5</v>
      </c>
      <c r="D738" s="38"/>
      <c r="E738" s="16" t="s">
        <v>958</v>
      </c>
      <c r="F738" s="10">
        <v>2013</v>
      </c>
      <c r="G738" s="10" t="s">
        <v>137</v>
      </c>
      <c r="H738">
        <v>3</v>
      </c>
      <c r="I738" t="s">
        <v>2359</v>
      </c>
      <c r="J738" t="s">
        <v>1346</v>
      </c>
      <c r="K738" t="s">
        <v>1344</v>
      </c>
    </row>
    <row r="739" spans="1:11" x14ac:dyDescent="0.2">
      <c r="A739">
        <v>1045</v>
      </c>
      <c r="B739" s="60" t="s">
        <v>1121</v>
      </c>
      <c r="C739">
        <v>0.5</v>
      </c>
      <c r="D739">
        <v>4.7</v>
      </c>
      <c r="E739" s="3" t="s">
        <v>1570</v>
      </c>
      <c r="F739" t="s">
        <v>1069</v>
      </c>
      <c r="G739" s="3" t="s">
        <v>137</v>
      </c>
      <c r="H739">
        <v>3</v>
      </c>
      <c r="I739" t="s">
        <v>2359</v>
      </c>
      <c r="J739" t="s">
        <v>85</v>
      </c>
      <c r="K739" t="s">
        <v>1568</v>
      </c>
    </row>
    <row r="740" spans="1:11" x14ac:dyDescent="0.2">
      <c r="A740" s="22">
        <v>670</v>
      </c>
      <c r="B740" s="11" t="s">
        <v>715</v>
      </c>
      <c r="C740" s="17">
        <v>0.5</v>
      </c>
      <c r="E740" s="3" t="s">
        <v>1570</v>
      </c>
      <c r="F740" s="24">
        <v>2019</v>
      </c>
      <c r="G740" s="3" t="s">
        <v>153</v>
      </c>
      <c r="H740">
        <v>3</v>
      </c>
      <c r="I740" t="s">
        <v>2359</v>
      </c>
      <c r="J740" t="s">
        <v>85</v>
      </c>
      <c r="K740" t="s">
        <v>1568</v>
      </c>
    </row>
    <row r="741" spans="1:11" x14ac:dyDescent="0.2">
      <c r="A741" s="22">
        <v>669</v>
      </c>
      <c r="B741" s="11" t="s">
        <v>714</v>
      </c>
      <c r="C741" s="5">
        <v>0.5</v>
      </c>
      <c r="E741" s="16" t="s">
        <v>1570</v>
      </c>
      <c r="F741" s="24">
        <v>2019</v>
      </c>
      <c r="G741" s="3" t="s">
        <v>138</v>
      </c>
      <c r="H741">
        <v>1</v>
      </c>
      <c r="I741" t="s">
        <v>1068</v>
      </c>
      <c r="J741" t="s">
        <v>85</v>
      </c>
      <c r="K741" t="s">
        <v>1568</v>
      </c>
    </row>
    <row r="742" spans="1:11" x14ac:dyDescent="0.2">
      <c r="A742" s="9">
        <v>742</v>
      </c>
      <c r="B742" s="60" t="s">
        <v>792</v>
      </c>
      <c r="C742" s="5">
        <v>0.33</v>
      </c>
      <c r="D742" s="35">
        <v>4.7</v>
      </c>
      <c r="E742" s="3" t="s">
        <v>1570</v>
      </c>
      <c r="F742" s="10">
        <v>2020</v>
      </c>
      <c r="G742" s="3" t="s">
        <v>153</v>
      </c>
      <c r="H742">
        <v>3</v>
      </c>
      <c r="I742" t="s">
        <v>2359</v>
      </c>
      <c r="J742" t="s">
        <v>85</v>
      </c>
      <c r="K742" t="s">
        <v>1568</v>
      </c>
    </row>
    <row r="743" spans="1:11" x14ac:dyDescent="0.2">
      <c r="A743" s="22">
        <v>895</v>
      </c>
      <c r="B743" s="11" t="s">
        <v>946</v>
      </c>
      <c r="C743" s="5">
        <v>0.5</v>
      </c>
      <c r="E743" s="3" t="s">
        <v>958</v>
      </c>
      <c r="F743" s="24" t="s">
        <v>1063</v>
      </c>
      <c r="G743" s="3" t="s">
        <v>138</v>
      </c>
      <c r="H743">
        <v>1</v>
      </c>
      <c r="I743" t="s">
        <v>1068</v>
      </c>
      <c r="J743" t="s">
        <v>1346</v>
      </c>
      <c r="K743" t="s">
        <v>1344</v>
      </c>
    </row>
    <row r="744" spans="1:11" x14ac:dyDescent="0.2">
      <c r="A744" s="22">
        <v>860</v>
      </c>
      <c r="B744" s="11" t="s">
        <v>912</v>
      </c>
      <c r="C744" s="17">
        <v>0.5</v>
      </c>
      <c r="D744" s="11"/>
      <c r="E744" s="3" t="s">
        <v>958</v>
      </c>
      <c r="F744" s="24" t="s">
        <v>1063</v>
      </c>
      <c r="G744" s="3" t="s">
        <v>137</v>
      </c>
      <c r="H744">
        <v>3</v>
      </c>
      <c r="I744" t="s">
        <v>2359</v>
      </c>
      <c r="J744" t="s">
        <v>1346</v>
      </c>
      <c r="K744" t="s">
        <v>1344</v>
      </c>
    </row>
    <row r="745" spans="1:11" x14ac:dyDescent="0.2">
      <c r="A745" s="22">
        <v>873</v>
      </c>
      <c r="B745" s="22" t="s">
        <v>924</v>
      </c>
      <c r="C745" s="23">
        <v>0.5</v>
      </c>
      <c r="D745" s="40"/>
      <c r="E745" s="21" t="s">
        <v>958</v>
      </c>
      <c r="F745" s="24" t="s">
        <v>1063</v>
      </c>
      <c r="G745" s="21" t="s">
        <v>153</v>
      </c>
      <c r="H745">
        <v>3</v>
      </c>
      <c r="I745" t="s">
        <v>2359</v>
      </c>
      <c r="J745" t="s">
        <v>1346</v>
      </c>
      <c r="K745" t="s">
        <v>1344</v>
      </c>
    </row>
    <row r="746" spans="1:11" x14ac:dyDescent="0.2">
      <c r="A746" s="11">
        <v>874</v>
      </c>
      <c r="B746" s="11" t="s">
        <v>925</v>
      </c>
      <c r="C746" s="17">
        <v>0.5</v>
      </c>
      <c r="D746" s="38"/>
      <c r="E746" s="3" t="s">
        <v>958</v>
      </c>
      <c r="F746" s="10" t="s">
        <v>1063</v>
      </c>
      <c r="G746" s="10" t="s">
        <v>137</v>
      </c>
      <c r="H746">
        <v>3</v>
      </c>
      <c r="I746" t="s">
        <v>2359</v>
      </c>
      <c r="J746" t="s">
        <v>1346</v>
      </c>
      <c r="K746" t="s">
        <v>1344</v>
      </c>
    </row>
    <row r="747" spans="1:11" x14ac:dyDescent="0.2">
      <c r="A747" s="22">
        <v>153</v>
      </c>
      <c r="B747" s="60" t="s">
        <v>155</v>
      </c>
      <c r="C747" s="17">
        <v>0.5</v>
      </c>
      <c r="D747" s="38"/>
      <c r="E747" s="3" t="s">
        <v>1647</v>
      </c>
      <c r="F747" s="24">
        <v>2009</v>
      </c>
      <c r="G747" s="3" t="s">
        <v>138</v>
      </c>
      <c r="H747">
        <v>1</v>
      </c>
      <c r="I747" t="s">
        <v>1068</v>
      </c>
      <c r="J747" t="s">
        <v>161</v>
      </c>
      <c r="K747" t="s">
        <v>1645</v>
      </c>
    </row>
    <row r="748" spans="1:11" x14ac:dyDescent="0.2">
      <c r="A748" s="22">
        <v>75</v>
      </c>
      <c r="B748" s="11" t="s">
        <v>93</v>
      </c>
      <c r="C748" s="17">
        <v>0.5</v>
      </c>
      <c r="D748" s="11"/>
      <c r="E748" s="3" t="s">
        <v>1001</v>
      </c>
      <c r="F748" s="24">
        <v>2007</v>
      </c>
      <c r="J748" t="s">
        <v>84</v>
      </c>
      <c r="K748" t="s">
        <v>2199</v>
      </c>
    </row>
    <row r="749" spans="1:11" x14ac:dyDescent="0.2">
      <c r="A749" s="22">
        <v>850</v>
      </c>
      <c r="B749" s="11" t="s">
        <v>899</v>
      </c>
      <c r="C749" s="17">
        <v>0.5</v>
      </c>
      <c r="E749" s="3" t="s">
        <v>958</v>
      </c>
      <c r="F749" s="24" t="s">
        <v>1062</v>
      </c>
      <c r="G749" s="3" t="s">
        <v>137</v>
      </c>
      <c r="H749" s="3">
        <v>3</v>
      </c>
      <c r="I749" t="s">
        <v>2359</v>
      </c>
      <c r="J749" t="s">
        <v>1346</v>
      </c>
      <c r="K749" t="s">
        <v>1344</v>
      </c>
    </row>
    <row r="750" spans="1:11" x14ac:dyDescent="0.2">
      <c r="A750" s="22">
        <v>511</v>
      </c>
      <c r="B750" s="22" t="s">
        <v>549</v>
      </c>
      <c r="C750" s="5">
        <v>0.5</v>
      </c>
      <c r="D750" s="35"/>
      <c r="E750" s="3" t="s">
        <v>958</v>
      </c>
      <c r="F750" s="24">
        <v>2016</v>
      </c>
      <c r="G750" s="33" t="s">
        <v>153</v>
      </c>
      <c r="H750" s="3">
        <v>3</v>
      </c>
      <c r="I750" t="s">
        <v>2359</v>
      </c>
      <c r="J750" t="s">
        <v>1346</v>
      </c>
      <c r="K750" t="s">
        <v>1344</v>
      </c>
    </row>
    <row r="751" spans="1:11" x14ac:dyDescent="0.2">
      <c r="A751" s="11">
        <v>851</v>
      </c>
      <c r="B751" s="60" t="s">
        <v>900</v>
      </c>
      <c r="C751" s="17">
        <v>0.5</v>
      </c>
      <c r="D751" s="38"/>
      <c r="E751" s="3" t="s">
        <v>958</v>
      </c>
      <c r="F751" s="10" t="s">
        <v>1062</v>
      </c>
      <c r="G751" s="10" t="s">
        <v>153</v>
      </c>
      <c r="H751">
        <v>3</v>
      </c>
      <c r="I751" t="s">
        <v>2359</v>
      </c>
      <c r="J751" t="s">
        <v>1346</v>
      </c>
      <c r="K751" t="s">
        <v>1344</v>
      </c>
    </row>
    <row r="752" spans="1:11" x14ac:dyDescent="0.2">
      <c r="A752" s="22">
        <v>336</v>
      </c>
      <c r="B752" s="22" t="s">
        <v>358</v>
      </c>
      <c r="C752" s="5">
        <v>0.33</v>
      </c>
      <c r="D752" s="35"/>
      <c r="E752" s="3" t="s">
        <v>1314</v>
      </c>
      <c r="F752" s="24">
        <v>2013</v>
      </c>
      <c r="G752" s="33" t="s">
        <v>137</v>
      </c>
      <c r="H752">
        <v>3</v>
      </c>
      <c r="I752" t="s">
        <v>2359</v>
      </c>
      <c r="J752" t="s">
        <v>1312</v>
      </c>
      <c r="K752" t="s">
        <v>1310</v>
      </c>
    </row>
    <row r="753" spans="1:11" x14ac:dyDescent="0.2">
      <c r="A753" s="22">
        <v>867</v>
      </c>
      <c r="B753" s="22" t="s">
        <v>918</v>
      </c>
      <c r="C753" s="17">
        <v>0.5</v>
      </c>
      <c r="D753" s="38"/>
      <c r="E753" s="3" t="s">
        <v>958</v>
      </c>
      <c r="F753" s="24" t="s">
        <v>1063</v>
      </c>
      <c r="G753" s="3" t="s">
        <v>137</v>
      </c>
      <c r="H753" s="3">
        <v>3</v>
      </c>
      <c r="I753" t="s">
        <v>2359</v>
      </c>
      <c r="J753" t="s">
        <v>1346</v>
      </c>
      <c r="K753" t="s">
        <v>1344</v>
      </c>
    </row>
    <row r="754" spans="1:11" x14ac:dyDescent="0.2">
      <c r="A754" s="22">
        <v>154</v>
      </c>
      <c r="B754" s="11" t="s">
        <v>158</v>
      </c>
      <c r="C754" s="17">
        <v>0.5</v>
      </c>
      <c r="E754" s="3" t="s">
        <v>958</v>
      </c>
      <c r="F754" s="24">
        <v>2009</v>
      </c>
      <c r="G754" s="3" t="s">
        <v>137</v>
      </c>
      <c r="H754">
        <v>3</v>
      </c>
      <c r="I754" t="s">
        <v>2359</v>
      </c>
      <c r="J754" t="s">
        <v>1346</v>
      </c>
      <c r="K754" t="s">
        <v>1344</v>
      </c>
    </row>
    <row r="755" spans="1:11" x14ac:dyDescent="0.2">
      <c r="A755" s="22">
        <v>443</v>
      </c>
      <c r="B755" s="11" t="s">
        <v>470</v>
      </c>
      <c r="C755" s="17">
        <v>0.5</v>
      </c>
      <c r="E755" s="3" t="s">
        <v>958</v>
      </c>
      <c r="F755" s="24">
        <v>2015</v>
      </c>
      <c r="G755" s="3" t="s">
        <v>153</v>
      </c>
      <c r="H755" s="3">
        <v>3</v>
      </c>
      <c r="I755" t="s">
        <v>2359</v>
      </c>
      <c r="J755" t="s">
        <v>1346</v>
      </c>
      <c r="K755" t="s">
        <v>1344</v>
      </c>
    </row>
    <row r="756" spans="1:11" x14ac:dyDescent="0.2">
      <c r="A756" s="22">
        <v>115</v>
      </c>
      <c r="B756" s="60" t="s">
        <v>111</v>
      </c>
      <c r="C756" s="17">
        <v>0.5</v>
      </c>
      <c r="D756" s="38"/>
      <c r="E756" s="3" t="s">
        <v>496</v>
      </c>
      <c r="F756" s="24">
        <v>2008</v>
      </c>
      <c r="J756" t="s">
        <v>496</v>
      </c>
      <c r="K756" t="s">
        <v>1355</v>
      </c>
    </row>
    <row r="757" spans="1:11" x14ac:dyDescent="0.2">
      <c r="A757" s="9">
        <v>417</v>
      </c>
      <c r="B757" s="60" t="s">
        <v>442</v>
      </c>
      <c r="C757" s="5">
        <v>0.33</v>
      </c>
      <c r="D757" s="35"/>
      <c r="E757" s="16" t="s">
        <v>958</v>
      </c>
      <c r="F757" s="10">
        <v>2014</v>
      </c>
      <c r="G757" s="3" t="s">
        <v>138</v>
      </c>
      <c r="H757">
        <v>1</v>
      </c>
      <c r="I757" t="s">
        <v>1068</v>
      </c>
      <c r="J757" t="s">
        <v>1346</v>
      </c>
      <c r="K757" t="s">
        <v>1344</v>
      </c>
    </row>
    <row r="758" spans="1:11" x14ac:dyDescent="0.2">
      <c r="A758" s="2">
        <v>418</v>
      </c>
      <c r="B758" s="12" t="s">
        <v>443</v>
      </c>
      <c r="C758" s="6">
        <v>0.33</v>
      </c>
      <c r="D758" s="36"/>
      <c r="E758" s="4" t="s">
        <v>958</v>
      </c>
      <c r="F758" s="13">
        <v>2014</v>
      </c>
      <c r="G758" s="4" t="s">
        <v>138</v>
      </c>
      <c r="H758">
        <v>1</v>
      </c>
      <c r="I758" t="s">
        <v>1068</v>
      </c>
      <c r="J758" t="s">
        <v>1346</v>
      </c>
      <c r="K758" t="s">
        <v>1344</v>
      </c>
    </row>
    <row r="759" spans="1:11" x14ac:dyDescent="0.2">
      <c r="A759" s="22">
        <v>283</v>
      </c>
      <c r="B759" s="11" t="s">
        <v>303</v>
      </c>
      <c r="C759" s="17">
        <v>0.5</v>
      </c>
      <c r="D759" s="11"/>
      <c r="E759" s="3" t="s">
        <v>966</v>
      </c>
      <c r="F759" s="24">
        <v>2012</v>
      </c>
      <c r="G759" s="3" t="s">
        <v>137</v>
      </c>
      <c r="H759">
        <v>3</v>
      </c>
      <c r="I759" t="s">
        <v>2359</v>
      </c>
      <c r="J759" t="s">
        <v>109</v>
      </c>
      <c r="K759" t="s">
        <v>1909</v>
      </c>
    </row>
    <row r="760" spans="1:11" x14ac:dyDescent="0.2">
      <c r="A760" s="22">
        <v>516</v>
      </c>
      <c r="B760" s="11" t="s">
        <v>557</v>
      </c>
      <c r="C760" s="17">
        <v>0.33</v>
      </c>
      <c r="D760" s="11"/>
      <c r="E760" s="3" t="s">
        <v>1188</v>
      </c>
      <c r="F760" s="24">
        <v>2016</v>
      </c>
      <c r="G760" s="3" t="s">
        <v>153</v>
      </c>
      <c r="H760" s="3">
        <v>3</v>
      </c>
      <c r="I760" t="s">
        <v>2359</v>
      </c>
      <c r="J760" t="s">
        <v>558</v>
      </c>
      <c r="K760" t="s">
        <v>1186</v>
      </c>
    </row>
    <row r="761" spans="1:11" x14ac:dyDescent="0.2">
      <c r="A761">
        <v>1094</v>
      </c>
      <c r="B761" s="60" t="s">
        <v>2354</v>
      </c>
      <c r="C761">
        <v>0.5</v>
      </c>
      <c r="D761">
        <v>4.8</v>
      </c>
      <c r="E761" s="3" t="s">
        <v>1318</v>
      </c>
      <c r="F761" t="s">
        <v>2315</v>
      </c>
      <c r="G761" s="3">
        <v>0</v>
      </c>
      <c r="H761">
        <v>2</v>
      </c>
      <c r="I761" t="s">
        <v>2360</v>
      </c>
      <c r="J761" t="s">
        <v>639</v>
      </c>
      <c r="K761" t="s">
        <v>2041</v>
      </c>
    </row>
    <row r="762" spans="1:11" x14ac:dyDescent="0.2">
      <c r="A762">
        <v>1087</v>
      </c>
      <c r="B762" s="60" t="s">
        <v>2347</v>
      </c>
      <c r="C762">
        <v>0.5</v>
      </c>
      <c r="D762">
        <v>4.8</v>
      </c>
      <c r="E762" s="3" t="s">
        <v>2341</v>
      </c>
      <c r="F762" t="s">
        <v>2315</v>
      </c>
      <c r="G762" s="3" t="s">
        <v>137</v>
      </c>
      <c r="H762">
        <v>3</v>
      </c>
      <c r="I762" t="s">
        <v>2359</v>
      </c>
      <c r="J762" t="s">
        <v>639</v>
      </c>
      <c r="K762" t="s">
        <v>2041</v>
      </c>
    </row>
    <row r="763" spans="1:11" x14ac:dyDescent="0.2">
      <c r="A763" s="22">
        <v>203</v>
      </c>
      <c r="B763" s="11" t="s">
        <v>202</v>
      </c>
      <c r="C763" s="17">
        <v>0.5</v>
      </c>
      <c r="E763" s="3" t="s">
        <v>954</v>
      </c>
      <c r="F763" s="24">
        <v>2010</v>
      </c>
      <c r="G763" s="3" t="s">
        <v>153</v>
      </c>
      <c r="H763" s="3">
        <v>3</v>
      </c>
      <c r="I763" t="s">
        <v>2359</v>
      </c>
      <c r="J763" t="s">
        <v>203</v>
      </c>
      <c r="K763" t="s">
        <v>1962</v>
      </c>
    </row>
    <row r="764" spans="1:11" x14ac:dyDescent="0.2">
      <c r="A764" s="22">
        <v>357</v>
      </c>
      <c r="B764" s="11" t="s">
        <v>380</v>
      </c>
      <c r="C764" s="5">
        <v>0.5</v>
      </c>
      <c r="E764" s="3" t="s">
        <v>958</v>
      </c>
      <c r="F764" s="24">
        <v>2013</v>
      </c>
      <c r="G764" s="3" t="s">
        <v>153</v>
      </c>
      <c r="H764" s="3">
        <v>3</v>
      </c>
      <c r="I764" t="s">
        <v>2359</v>
      </c>
      <c r="J764" t="s">
        <v>1346</v>
      </c>
      <c r="K764" t="s">
        <v>1344</v>
      </c>
    </row>
    <row r="765" spans="1:11" x14ac:dyDescent="0.2">
      <c r="A765" s="22">
        <v>204</v>
      </c>
      <c r="B765" s="11" t="s">
        <v>240</v>
      </c>
      <c r="C765" s="17">
        <v>0.33</v>
      </c>
      <c r="E765" s="3" t="s">
        <v>1570</v>
      </c>
      <c r="F765" s="24">
        <v>2010</v>
      </c>
      <c r="G765" s="3" t="s">
        <v>153</v>
      </c>
      <c r="H765" s="3">
        <v>3</v>
      </c>
      <c r="I765" t="s">
        <v>2359</v>
      </c>
      <c r="J765" t="s">
        <v>85</v>
      </c>
      <c r="K765" t="s">
        <v>1568</v>
      </c>
    </row>
    <row r="766" spans="1:11" x14ac:dyDescent="0.2">
      <c r="A766" s="11">
        <v>697</v>
      </c>
      <c r="B766" s="60" t="s">
        <v>741</v>
      </c>
      <c r="C766" s="17">
        <v>0.33</v>
      </c>
      <c r="D766" s="38"/>
      <c r="E766" s="3" t="s">
        <v>958</v>
      </c>
      <c r="F766" s="10">
        <v>2019</v>
      </c>
      <c r="G766" s="10" t="s">
        <v>137</v>
      </c>
      <c r="H766">
        <v>3</v>
      </c>
      <c r="I766" t="s">
        <v>2359</v>
      </c>
      <c r="J766" t="s">
        <v>1346</v>
      </c>
      <c r="K766" t="s">
        <v>1344</v>
      </c>
    </row>
    <row r="767" spans="1:11" x14ac:dyDescent="0.2">
      <c r="A767" s="22">
        <v>205</v>
      </c>
      <c r="B767" s="11" t="s">
        <v>235</v>
      </c>
      <c r="C767" s="17">
        <v>0.5</v>
      </c>
      <c r="E767" s="3" t="s">
        <v>958</v>
      </c>
      <c r="F767" s="24">
        <v>2010</v>
      </c>
      <c r="G767" s="3" t="s">
        <v>153</v>
      </c>
      <c r="H767" s="3">
        <v>3</v>
      </c>
      <c r="I767" t="s">
        <v>2359</v>
      </c>
      <c r="J767" t="s">
        <v>1346</v>
      </c>
      <c r="K767" t="s">
        <v>1344</v>
      </c>
    </row>
    <row r="768" spans="1:11" x14ac:dyDescent="0.2">
      <c r="A768" s="22">
        <v>507</v>
      </c>
      <c r="B768" s="22" t="s">
        <v>543</v>
      </c>
      <c r="C768" s="23">
        <v>0.5</v>
      </c>
      <c r="D768" s="40"/>
      <c r="E768" s="3" t="s">
        <v>958</v>
      </c>
      <c r="F768" s="24">
        <v>2016</v>
      </c>
      <c r="G768" s="24" t="s">
        <v>138</v>
      </c>
      <c r="H768">
        <v>1</v>
      </c>
      <c r="I768" t="s">
        <v>1068</v>
      </c>
      <c r="J768" t="s">
        <v>1346</v>
      </c>
      <c r="K768" t="s">
        <v>1344</v>
      </c>
    </row>
    <row r="769" spans="1:11" x14ac:dyDescent="0.2">
      <c r="A769" s="22">
        <v>392</v>
      </c>
      <c r="B769" s="22" t="s">
        <v>417</v>
      </c>
      <c r="C769" s="17">
        <v>0.5</v>
      </c>
      <c r="D769" s="38"/>
      <c r="E769" s="3" t="s">
        <v>958</v>
      </c>
      <c r="F769" s="24">
        <v>2014</v>
      </c>
      <c r="G769" s="3" t="s">
        <v>153</v>
      </c>
      <c r="H769" s="3">
        <v>3</v>
      </c>
      <c r="I769" t="s">
        <v>2359</v>
      </c>
      <c r="J769" t="s">
        <v>1346</v>
      </c>
      <c r="K769" t="s">
        <v>1344</v>
      </c>
    </row>
    <row r="770" spans="1:11" x14ac:dyDescent="0.2">
      <c r="A770" s="22">
        <v>155</v>
      </c>
      <c r="B770" s="11" t="s">
        <v>164</v>
      </c>
      <c r="C770" s="17">
        <v>0.5</v>
      </c>
      <c r="E770" s="3" t="s">
        <v>958</v>
      </c>
      <c r="F770" s="24">
        <v>2009</v>
      </c>
      <c r="G770" s="3" t="s">
        <v>153</v>
      </c>
      <c r="H770" s="3">
        <v>3</v>
      </c>
      <c r="I770" t="s">
        <v>2359</v>
      </c>
      <c r="J770" t="s">
        <v>1346</v>
      </c>
      <c r="K770" t="s">
        <v>1344</v>
      </c>
    </row>
    <row r="771" spans="1:11" x14ac:dyDescent="0.2">
      <c r="A771" s="22">
        <v>517</v>
      </c>
      <c r="B771" s="11" t="s">
        <v>555</v>
      </c>
      <c r="C771" s="17">
        <v>0.5</v>
      </c>
      <c r="D771" s="11"/>
      <c r="E771" s="3" t="s">
        <v>1528</v>
      </c>
      <c r="F771" s="24">
        <v>2016</v>
      </c>
      <c r="G771" s="3" t="s">
        <v>153</v>
      </c>
      <c r="H771" s="3">
        <v>3</v>
      </c>
      <c r="I771" t="s">
        <v>2359</v>
      </c>
      <c r="J771" t="s">
        <v>572</v>
      </c>
      <c r="K771" t="s">
        <v>1527</v>
      </c>
    </row>
    <row r="772" spans="1:11" x14ac:dyDescent="0.2">
      <c r="A772" s="22">
        <v>637</v>
      </c>
      <c r="B772" s="11" t="s">
        <v>680</v>
      </c>
      <c r="C772" s="17">
        <v>0.33</v>
      </c>
      <c r="E772" s="16" t="s">
        <v>1574</v>
      </c>
      <c r="F772" s="24">
        <v>2018</v>
      </c>
      <c r="G772" s="3" t="s">
        <v>153</v>
      </c>
      <c r="H772" s="3">
        <v>3</v>
      </c>
      <c r="I772" t="s">
        <v>2359</v>
      </c>
      <c r="J772" t="s">
        <v>681</v>
      </c>
      <c r="K772" t="s">
        <v>1572</v>
      </c>
    </row>
    <row r="773" spans="1:11" x14ac:dyDescent="0.2">
      <c r="A773">
        <v>1037</v>
      </c>
      <c r="B773" s="60" t="s">
        <v>1112</v>
      </c>
      <c r="C773">
        <v>0.33</v>
      </c>
      <c r="D773">
        <v>5</v>
      </c>
      <c r="E773" s="3" t="s">
        <v>958</v>
      </c>
      <c r="F773" t="s">
        <v>1069</v>
      </c>
      <c r="G773" s="3" t="s">
        <v>138</v>
      </c>
      <c r="H773">
        <v>1</v>
      </c>
      <c r="I773" t="s">
        <v>1068</v>
      </c>
      <c r="J773" t="s">
        <v>1346</v>
      </c>
      <c r="K773" t="s">
        <v>1344</v>
      </c>
    </row>
    <row r="774" spans="1:11" x14ac:dyDescent="0.2">
      <c r="A774">
        <v>1031</v>
      </c>
      <c r="B774" s="60" t="s">
        <v>1105</v>
      </c>
      <c r="C774">
        <v>0.33</v>
      </c>
      <c r="D774">
        <v>7.4</v>
      </c>
      <c r="E774" s="3" t="s">
        <v>958</v>
      </c>
      <c r="F774" t="s">
        <v>1069</v>
      </c>
      <c r="G774" s="3">
        <v>0</v>
      </c>
      <c r="H774">
        <v>2</v>
      </c>
      <c r="I774" t="s">
        <v>2360</v>
      </c>
      <c r="J774" t="s">
        <v>1346</v>
      </c>
      <c r="K774" t="s">
        <v>1344</v>
      </c>
    </row>
    <row r="775" spans="1:11" x14ac:dyDescent="0.2">
      <c r="A775" s="22">
        <v>601</v>
      </c>
      <c r="B775" s="22" t="s">
        <v>645</v>
      </c>
      <c r="C775" s="17">
        <v>0.33</v>
      </c>
      <c r="D775" s="38"/>
      <c r="E775" s="3" t="s">
        <v>958</v>
      </c>
      <c r="F775" s="24">
        <v>2018</v>
      </c>
      <c r="G775" s="3" t="s">
        <v>137</v>
      </c>
      <c r="H775">
        <v>3</v>
      </c>
      <c r="I775" t="s">
        <v>2359</v>
      </c>
      <c r="J775" t="s">
        <v>1346</v>
      </c>
      <c r="K775" t="s">
        <v>1344</v>
      </c>
    </row>
    <row r="776" spans="1:11" x14ac:dyDescent="0.2">
      <c r="A776" s="22">
        <v>599</v>
      </c>
      <c r="B776" s="22" t="s">
        <v>643</v>
      </c>
      <c r="C776" s="23">
        <v>0.33</v>
      </c>
      <c r="D776" s="40"/>
      <c r="E776" s="21" t="s">
        <v>958</v>
      </c>
      <c r="F776" s="24">
        <v>2018</v>
      </c>
      <c r="G776" s="24" t="s">
        <v>137</v>
      </c>
      <c r="H776">
        <v>3</v>
      </c>
      <c r="I776" t="s">
        <v>2359</v>
      </c>
      <c r="J776" t="s">
        <v>1346</v>
      </c>
      <c r="K776" t="s">
        <v>1344</v>
      </c>
    </row>
    <row r="777" spans="1:11" x14ac:dyDescent="0.2">
      <c r="A777">
        <v>628</v>
      </c>
      <c r="B777" s="60" t="s">
        <v>671</v>
      </c>
      <c r="C777" s="5">
        <v>0.33</v>
      </c>
      <c r="D777" s="35"/>
      <c r="E777" s="16" t="s">
        <v>958</v>
      </c>
      <c r="F777" s="3">
        <v>2018</v>
      </c>
      <c r="G777" s="3" t="s">
        <v>137</v>
      </c>
      <c r="H777" s="3">
        <v>3</v>
      </c>
      <c r="I777" t="s">
        <v>2359</v>
      </c>
      <c r="J777" t="s">
        <v>1346</v>
      </c>
      <c r="K777" t="s">
        <v>1344</v>
      </c>
    </row>
    <row r="778" spans="1:11" x14ac:dyDescent="0.2">
      <c r="A778" s="9">
        <v>564</v>
      </c>
      <c r="B778" s="60" t="s">
        <v>604</v>
      </c>
      <c r="C778" s="5">
        <v>0.5</v>
      </c>
      <c r="D778" s="35"/>
      <c r="E778" s="3" t="s">
        <v>958</v>
      </c>
      <c r="F778" s="10">
        <v>2017</v>
      </c>
      <c r="G778" s="3" t="s">
        <v>137</v>
      </c>
      <c r="H778">
        <v>3</v>
      </c>
      <c r="I778" t="s">
        <v>2359</v>
      </c>
      <c r="J778" t="s">
        <v>1346</v>
      </c>
      <c r="K778" t="s">
        <v>1344</v>
      </c>
    </row>
    <row r="779" spans="1:11" x14ac:dyDescent="0.2">
      <c r="A779" s="22">
        <v>206</v>
      </c>
      <c r="B779" s="11" t="s">
        <v>236</v>
      </c>
      <c r="C779" s="17">
        <v>0.5</v>
      </c>
      <c r="D779" s="11"/>
      <c r="E779" s="3" t="s">
        <v>958</v>
      </c>
      <c r="F779" s="24">
        <v>2010</v>
      </c>
      <c r="G779" s="3" t="s">
        <v>153</v>
      </c>
      <c r="H779" s="3">
        <v>3</v>
      </c>
      <c r="I779" t="s">
        <v>2359</v>
      </c>
      <c r="J779" t="s">
        <v>1346</v>
      </c>
      <c r="K779" t="s">
        <v>1344</v>
      </c>
    </row>
    <row r="780" spans="1:11" x14ac:dyDescent="0.2">
      <c r="A780">
        <v>1074</v>
      </c>
      <c r="B780" s="60" t="s">
        <v>2333</v>
      </c>
      <c r="C780">
        <v>0.5</v>
      </c>
      <c r="D780">
        <v>4</v>
      </c>
      <c r="E780" s="3" t="s">
        <v>958</v>
      </c>
      <c r="F780" t="s">
        <v>2315</v>
      </c>
      <c r="G780" s="3">
        <v>0</v>
      </c>
      <c r="H780">
        <v>2</v>
      </c>
      <c r="I780" t="s">
        <v>2360</v>
      </c>
      <c r="J780" t="s">
        <v>1346</v>
      </c>
      <c r="K780" t="s">
        <v>1344</v>
      </c>
    </row>
    <row r="781" spans="1:11" x14ac:dyDescent="0.2">
      <c r="A781" s="22">
        <v>634</v>
      </c>
      <c r="B781" s="22" t="s">
        <v>677</v>
      </c>
      <c r="C781" s="17">
        <v>0.33</v>
      </c>
      <c r="D781" s="38"/>
      <c r="E781" s="3" t="s">
        <v>958</v>
      </c>
      <c r="F781" s="24">
        <v>2018</v>
      </c>
      <c r="G781" s="3" t="s">
        <v>138</v>
      </c>
      <c r="H781">
        <v>1</v>
      </c>
      <c r="I781" t="s">
        <v>1068</v>
      </c>
      <c r="J781" t="s">
        <v>1346</v>
      </c>
      <c r="K781" t="s">
        <v>1344</v>
      </c>
    </row>
    <row r="782" spans="1:11" x14ac:dyDescent="0.2">
      <c r="A782" s="22">
        <v>207</v>
      </c>
      <c r="B782" s="22" t="s">
        <v>205</v>
      </c>
      <c r="C782" s="17">
        <v>0.5</v>
      </c>
      <c r="D782" s="38"/>
      <c r="E782" s="3" t="s">
        <v>958</v>
      </c>
      <c r="F782" s="24">
        <v>2010</v>
      </c>
      <c r="G782" s="3" t="s">
        <v>153</v>
      </c>
      <c r="H782" s="3">
        <v>3</v>
      </c>
      <c r="I782" t="s">
        <v>2359</v>
      </c>
      <c r="J782" t="s">
        <v>1346</v>
      </c>
      <c r="K782" t="s">
        <v>1344</v>
      </c>
    </row>
    <row r="783" spans="1:11" x14ac:dyDescent="0.2">
      <c r="A783" s="22">
        <v>569</v>
      </c>
      <c r="B783" s="11" t="s">
        <v>617</v>
      </c>
      <c r="C783" s="17">
        <v>0.33</v>
      </c>
      <c r="D783">
        <v>7.9</v>
      </c>
      <c r="E783" s="3" t="s">
        <v>958</v>
      </c>
      <c r="F783" s="24">
        <v>2017</v>
      </c>
      <c r="G783" s="3" t="s">
        <v>138</v>
      </c>
      <c r="H783">
        <v>1</v>
      </c>
      <c r="I783" t="s">
        <v>1068</v>
      </c>
      <c r="J783" t="s">
        <v>1346</v>
      </c>
      <c r="K783" t="s">
        <v>1344</v>
      </c>
    </row>
    <row r="784" spans="1:11" x14ac:dyDescent="0.2">
      <c r="A784" s="22">
        <v>1001</v>
      </c>
      <c r="B784" s="60" t="s">
        <v>1073</v>
      </c>
      <c r="C784">
        <v>0.33</v>
      </c>
      <c r="D784">
        <v>6.5</v>
      </c>
      <c r="E784" s="3" t="s">
        <v>958</v>
      </c>
      <c r="F784" t="s">
        <v>1069</v>
      </c>
      <c r="G784" s="3" t="s">
        <v>138</v>
      </c>
      <c r="H784">
        <v>1</v>
      </c>
      <c r="I784" t="s">
        <v>1068</v>
      </c>
      <c r="J784" t="s">
        <v>1346</v>
      </c>
      <c r="K784" t="s">
        <v>1344</v>
      </c>
    </row>
    <row r="785" spans="1:11" x14ac:dyDescent="0.2">
      <c r="A785" s="9">
        <v>597</v>
      </c>
      <c r="B785" s="60" t="s">
        <v>641</v>
      </c>
      <c r="C785" s="5">
        <v>0.5</v>
      </c>
      <c r="D785" s="35"/>
      <c r="E785" s="16" t="s">
        <v>958</v>
      </c>
      <c r="F785" s="10">
        <v>2018</v>
      </c>
      <c r="G785" s="3" t="s">
        <v>153</v>
      </c>
      <c r="H785" s="3">
        <v>3</v>
      </c>
      <c r="I785" t="s">
        <v>2359</v>
      </c>
      <c r="J785" t="s">
        <v>1346</v>
      </c>
      <c r="K785" t="s">
        <v>1344</v>
      </c>
    </row>
    <row r="786" spans="1:11" x14ac:dyDescent="0.2">
      <c r="A786">
        <v>1098</v>
      </c>
      <c r="B786" s="60" t="s">
        <v>2358</v>
      </c>
      <c r="C786">
        <v>0.5</v>
      </c>
      <c r="D786">
        <v>5.5</v>
      </c>
      <c r="E786" s="3" t="s">
        <v>958</v>
      </c>
      <c r="F786" t="s">
        <v>2315</v>
      </c>
      <c r="G786" s="3" t="s">
        <v>137</v>
      </c>
      <c r="H786">
        <v>3</v>
      </c>
      <c r="I786" t="s">
        <v>2359</v>
      </c>
      <c r="J786" t="s">
        <v>1346</v>
      </c>
      <c r="K786" t="s">
        <v>1344</v>
      </c>
    </row>
    <row r="787" spans="1:11" x14ac:dyDescent="0.2">
      <c r="A787">
        <v>1096</v>
      </c>
      <c r="B787" s="60" t="s">
        <v>2356</v>
      </c>
      <c r="C787">
        <v>0.33</v>
      </c>
      <c r="D787">
        <v>4.5</v>
      </c>
      <c r="E787" s="3" t="s">
        <v>958</v>
      </c>
      <c r="F787" t="s">
        <v>2315</v>
      </c>
      <c r="G787" s="3" t="s">
        <v>138</v>
      </c>
      <c r="H787">
        <v>1</v>
      </c>
      <c r="I787" t="s">
        <v>1068</v>
      </c>
      <c r="J787" t="s">
        <v>1346</v>
      </c>
      <c r="K787" t="s">
        <v>1344</v>
      </c>
    </row>
    <row r="788" spans="1:11" x14ac:dyDescent="0.2">
      <c r="A788" s="22">
        <v>687</v>
      </c>
      <c r="B788" s="11" t="s">
        <v>732</v>
      </c>
      <c r="C788" s="17">
        <v>0.5</v>
      </c>
      <c r="E788" s="3" t="s">
        <v>958</v>
      </c>
      <c r="F788" s="24">
        <v>2019</v>
      </c>
      <c r="G788" s="3" t="s">
        <v>138</v>
      </c>
      <c r="H788">
        <v>1</v>
      </c>
      <c r="I788" t="s">
        <v>1068</v>
      </c>
      <c r="J788" t="s">
        <v>1346</v>
      </c>
      <c r="K788" t="s">
        <v>1344</v>
      </c>
    </row>
    <row r="789" spans="1:11" x14ac:dyDescent="0.2">
      <c r="A789">
        <v>1028</v>
      </c>
      <c r="B789" s="60" t="s">
        <v>1102</v>
      </c>
      <c r="C789">
        <v>0.5</v>
      </c>
      <c r="D789">
        <v>4.9000000000000004</v>
      </c>
      <c r="E789" s="3" t="s">
        <v>958</v>
      </c>
      <c r="F789" t="s">
        <v>1069</v>
      </c>
      <c r="G789" s="3" t="s">
        <v>137</v>
      </c>
      <c r="H789">
        <v>3</v>
      </c>
      <c r="I789" t="s">
        <v>2359</v>
      </c>
      <c r="J789" t="s">
        <v>1346</v>
      </c>
      <c r="K789" t="s">
        <v>1344</v>
      </c>
    </row>
    <row r="790" spans="1:11" x14ac:dyDescent="0.2">
      <c r="A790">
        <v>1046</v>
      </c>
      <c r="B790" s="60" t="s">
        <v>1122</v>
      </c>
      <c r="C790">
        <v>0.5</v>
      </c>
      <c r="D790">
        <v>5</v>
      </c>
      <c r="E790" s="3" t="s">
        <v>958</v>
      </c>
      <c r="F790" t="s">
        <v>1069</v>
      </c>
      <c r="G790" s="3">
        <v>0</v>
      </c>
      <c r="H790">
        <v>2</v>
      </c>
      <c r="I790" t="s">
        <v>2360</v>
      </c>
      <c r="J790" t="s">
        <v>1346</v>
      </c>
      <c r="K790" t="s">
        <v>1344</v>
      </c>
    </row>
    <row r="791" spans="1:11" x14ac:dyDescent="0.2">
      <c r="A791" s="22">
        <v>897</v>
      </c>
      <c r="B791" s="22" t="s">
        <v>948</v>
      </c>
      <c r="C791" s="17">
        <v>0.33</v>
      </c>
      <c r="D791" s="38"/>
      <c r="E791" s="3" t="s">
        <v>958</v>
      </c>
      <c r="F791" s="24" t="s">
        <v>1063</v>
      </c>
      <c r="G791" s="3" t="s">
        <v>137</v>
      </c>
      <c r="H791">
        <v>3</v>
      </c>
      <c r="I791" t="s">
        <v>2359</v>
      </c>
      <c r="J791" t="s">
        <v>1346</v>
      </c>
      <c r="K791" t="s">
        <v>1344</v>
      </c>
    </row>
    <row r="792" spans="1:11" x14ac:dyDescent="0.2">
      <c r="A792">
        <v>1022</v>
      </c>
      <c r="B792" s="60" t="s">
        <v>1096</v>
      </c>
      <c r="C792">
        <v>0.5</v>
      </c>
      <c r="D792">
        <v>5.2</v>
      </c>
      <c r="E792" s="3" t="s">
        <v>958</v>
      </c>
      <c r="F792" t="s">
        <v>1069</v>
      </c>
      <c r="G792" s="3">
        <v>0</v>
      </c>
      <c r="H792">
        <v>2</v>
      </c>
      <c r="I792" t="s">
        <v>2360</v>
      </c>
      <c r="J792" t="s">
        <v>1346</v>
      </c>
      <c r="K792" t="s">
        <v>1344</v>
      </c>
    </row>
    <row r="793" spans="1:11" x14ac:dyDescent="0.2">
      <c r="A793" s="22">
        <v>470</v>
      </c>
      <c r="B793" s="11" t="s">
        <v>508</v>
      </c>
      <c r="C793" s="5">
        <v>0.5</v>
      </c>
      <c r="D793">
        <v>11</v>
      </c>
      <c r="E793" s="3" t="s">
        <v>958</v>
      </c>
      <c r="F793" s="24">
        <v>2015</v>
      </c>
      <c r="G793" s="3" t="s">
        <v>153</v>
      </c>
      <c r="H793" s="3">
        <v>3</v>
      </c>
      <c r="I793" t="s">
        <v>2359</v>
      </c>
      <c r="J793" t="s">
        <v>1346</v>
      </c>
      <c r="K793" t="s">
        <v>1344</v>
      </c>
    </row>
    <row r="794" spans="1:11" x14ac:dyDescent="0.2">
      <c r="A794">
        <v>1008</v>
      </c>
      <c r="B794" s="60" t="s">
        <v>1080</v>
      </c>
      <c r="C794">
        <v>0.5</v>
      </c>
      <c r="D794">
        <v>4.7</v>
      </c>
      <c r="E794" s="3" t="s">
        <v>958</v>
      </c>
      <c r="F794" t="s">
        <v>1069</v>
      </c>
      <c r="G794" s="3" t="s">
        <v>137</v>
      </c>
      <c r="H794">
        <v>3</v>
      </c>
      <c r="I794" t="s">
        <v>2359</v>
      </c>
      <c r="J794" t="s">
        <v>1346</v>
      </c>
      <c r="K794" t="s">
        <v>1344</v>
      </c>
    </row>
    <row r="795" spans="1:11" x14ac:dyDescent="0.2">
      <c r="A795">
        <v>1009</v>
      </c>
      <c r="B795" s="60" t="s">
        <v>1081</v>
      </c>
      <c r="C795">
        <v>0.5</v>
      </c>
      <c r="D795">
        <v>5</v>
      </c>
      <c r="E795" s="3" t="s">
        <v>958</v>
      </c>
      <c r="F795" t="s">
        <v>1069</v>
      </c>
      <c r="G795" s="3" t="s">
        <v>137</v>
      </c>
      <c r="H795">
        <v>3</v>
      </c>
      <c r="I795" t="s">
        <v>2359</v>
      </c>
      <c r="J795" t="s">
        <v>1346</v>
      </c>
      <c r="K795" t="s">
        <v>1344</v>
      </c>
    </row>
    <row r="796" spans="1:11" x14ac:dyDescent="0.2">
      <c r="A796">
        <v>1010</v>
      </c>
      <c r="B796" s="60" t="s">
        <v>1082</v>
      </c>
      <c r="C796">
        <v>0.5</v>
      </c>
      <c r="D796">
        <v>8</v>
      </c>
      <c r="E796" s="3" t="s">
        <v>958</v>
      </c>
      <c r="F796" t="s">
        <v>1069</v>
      </c>
      <c r="G796" s="3">
        <v>0</v>
      </c>
      <c r="H796">
        <v>2</v>
      </c>
      <c r="I796" t="s">
        <v>2360</v>
      </c>
      <c r="J796" t="s">
        <v>1346</v>
      </c>
      <c r="K796" t="s">
        <v>1344</v>
      </c>
    </row>
    <row r="797" spans="1:11" x14ac:dyDescent="0.2">
      <c r="A797" s="22">
        <v>208</v>
      </c>
      <c r="B797" s="11" t="s">
        <v>193</v>
      </c>
      <c r="C797" s="17">
        <v>0.5</v>
      </c>
      <c r="D797" s="34"/>
      <c r="E797" s="3" t="s">
        <v>958</v>
      </c>
      <c r="F797" s="24">
        <v>2010</v>
      </c>
      <c r="G797" s="3" t="s">
        <v>137</v>
      </c>
      <c r="H797">
        <v>3</v>
      </c>
      <c r="I797" t="s">
        <v>2359</v>
      </c>
      <c r="J797" t="s">
        <v>1346</v>
      </c>
      <c r="K797" t="s">
        <v>1344</v>
      </c>
    </row>
    <row r="798" spans="1:11" x14ac:dyDescent="0.2">
      <c r="A798" s="22">
        <v>733</v>
      </c>
      <c r="B798" s="22" t="s">
        <v>782</v>
      </c>
      <c r="C798" s="20">
        <v>0.5</v>
      </c>
      <c r="D798" s="41">
        <v>4.2</v>
      </c>
      <c r="E798" s="3" t="s">
        <v>2272</v>
      </c>
      <c r="F798" s="24">
        <v>2020</v>
      </c>
      <c r="G798" s="24" t="s">
        <v>138</v>
      </c>
      <c r="H798" s="3">
        <v>1</v>
      </c>
      <c r="I798" t="s">
        <v>1068</v>
      </c>
      <c r="J798" t="s">
        <v>290</v>
      </c>
      <c r="K798" t="s">
        <v>2271</v>
      </c>
    </row>
    <row r="799" spans="1:11" x14ac:dyDescent="0.2">
      <c r="A799">
        <v>1053</v>
      </c>
      <c r="B799" s="60" t="s">
        <v>1129</v>
      </c>
      <c r="C799">
        <v>0.5</v>
      </c>
      <c r="D799">
        <v>5</v>
      </c>
      <c r="E799" s="3" t="s">
        <v>958</v>
      </c>
      <c r="F799" t="s">
        <v>1069</v>
      </c>
      <c r="G799" s="3">
        <v>0</v>
      </c>
      <c r="H799">
        <v>2</v>
      </c>
      <c r="I799" t="s">
        <v>2360</v>
      </c>
      <c r="J799" t="s">
        <v>1346</v>
      </c>
      <c r="K799" t="s">
        <v>1344</v>
      </c>
    </row>
    <row r="800" spans="1:11" x14ac:dyDescent="0.2">
      <c r="A800" s="22">
        <v>761</v>
      </c>
      <c r="B800" s="60" t="s">
        <v>811</v>
      </c>
      <c r="C800">
        <v>0.5</v>
      </c>
      <c r="E800" s="3" t="s">
        <v>958</v>
      </c>
      <c r="F800" s="24" t="s">
        <v>1061</v>
      </c>
      <c r="G800" s="3" t="s">
        <v>137</v>
      </c>
      <c r="H800">
        <v>3</v>
      </c>
      <c r="I800" t="s">
        <v>2359</v>
      </c>
      <c r="J800" t="s">
        <v>1346</v>
      </c>
      <c r="K800" t="s">
        <v>1344</v>
      </c>
    </row>
    <row r="801" spans="1:11" x14ac:dyDescent="0.2">
      <c r="A801" s="28">
        <v>596</v>
      </c>
      <c r="B801" s="12" t="s">
        <v>635</v>
      </c>
      <c r="C801" s="18">
        <v>0.5</v>
      </c>
      <c r="D801" s="2"/>
      <c r="E801" s="4" t="s">
        <v>1990</v>
      </c>
      <c r="F801" s="32">
        <v>2017</v>
      </c>
      <c r="G801" s="4" t="s">
        <v>138</v>
      </c>
      <c r="H801">
        <v>1</v>
      </c>
      <c r="I801" t="s">
        <v>1068</v>
      </c>
      <c r="J801" t="s">
        <v>1991</v>
      </c>
      <c r="K801" t="s">
        <v>1989</v>
      </c>
    </row>
    <row r="802" spans="1:11" x14ac:dyDescent="0.2">
      <c r="A802" s="22">
        <v>638</v>
      </c>
      <c r="B802" s="11" t="s">
        <v>684</v>
      </c>
      <c r="C802" s="17">
        <v>0.3</v>
      </c>
      <c r="E802" s="16" t="s">
        <v>180</v>
      </c>
      <c r="F802" s="24">
        <v>2018</v>
      </c>
      <c r="G802" s="3" t="s">
        <v>138</v>
      </c>
      <c r="H802" s="3">
        <v>1</v>
      </c>
      <c r="I802" t="s">
        <v>1068</v>
      </c>
      <c r="J802" t="s">
        <v>180</v>
      </c>
      <c r="K802" t="s">
        <v>2269</v>
      </c>
    </row>
    <row r="803" spans="1:11" x14ac:dyDescent="0.2">
      <c r="A803" s="22">
        <v>116</v>
      </c>
      <c r="B803" s="11" t="s">
        <v>104</v>
      </c>
      <c r="C803" s="17">
        <v>0.5</v>
      </c>
      <c r="D803" s="11"/>
      <c r="E803" s="3" t="s">
        <v>958</v>
      </c>
      <c r="F803" s="24">
        <v>2008</v>
      </c>
      <c r="J803" t="s">
        <v>1346</v>
      </c>
      <c r="K803" t="s">
        <v>1344</v>
      </c>
    </row>
    <row r="804" spans="1:11" x14ac:dyDescent="0.2">
      <c r="A804">
        <v>42</v>
      </c>
      <c r="B804" s="60" t="s">
        <v>26</v>
      </c>
      <c r="C804" s="5">
        <v>0.5</v>
      </c>
      <c r="D804" s="35"/>
      <c r="E804" s="3" t="s">
        <v>958</v>
      </c>
      <c r="F804" s="3">
        <v>2006</v>
      </c>
      <c r="J804" t="s">
        <v>1346</v>
      </c>
      <c r="K804" t="s">
        <v>1344</v>
      </c>
    </row>
    <row r="805" spans="1:11" x14ac:dyDescent="0.2">
      <c r="A805">
        <v>1034</v>
      </c>
      <c r="B805" s="60" t="s">
        <v>1108</v>
      </c>
      <c r="C805">
        <v>0.33</v>
      </c>
      <c r="D805">
        <v>5.6</v>
      </c>
      <c r="E805" s="3" t="s">
        <v>958</v>
      </c>
      <c r="F805" t="s">
        <v>1069</v>
      </c>
      <c r="G805" s="3">
        <v>0</v>
      </c>
      <c r="H805">
        <v>2</v>
      </c>
      <c r="I805" t="s">
        <v>2360</v>
      </c>
      <c r="J805" t="s">
        <v>1346</v>
      </c>
      <c r="K805" t="s">
        <v>1344</v>
      </c>
    </row>
    <row r="806" spans="1:11" x14ac:dyDescent="0.2">
      <c r="A806" s="22">
        <v>439</v>
      </c>
      <c r="B806" s="11" t="s">
        <v>466</v>
      </c>
      <c r="C806" s="17">
        <v>0.5</v>
      </c>
      <c r="E806" s="3" t="s">
        <v>958</v>
      </c>
      <c r="F806" s="24">
        <v>2015</v>
      </c>
      <c r="G806" s="3" t="s">
        <v>137</v>
      </c>
      <c r="H806">
        <v>3</v>
      </c>
      <c r="I806" t="s">
        <v>2359</v>
      </c>
      <c r="J806" t="s">
        <v>1346</v>
      </c>
      <c r="K806" t="s">
        <v>1344</v>
      </c>
    </row>
    <row r="807" spans="1:11" x14ac:dyDescent="0.2">
      <c r="A807">
        <v>1026</v>
      </c>
      <c r="B807" s="60" t="s">
        <v>1100</v>
      </c>
      <c r="C807">
        <v>0.33</v>
      </c>
      <c r="D807">
        <v>5.0999999999999996</v>
      </c>
      <c r="E807" s="3" t="s">
        <v>958</v>
      </c>
      <c r="F807" t="s">
        <v>1069</v>
      </c>
      <c r="G807" s="3" t="s">
        <v>137</v>
      </c>
      <c r="H807">
        <v>3</v>
      </c>
      <c r="I807" t="s">
        <v>2359</v>
      </c>
      <c r="J807" t="s">
        <v>1346</v>
      </c>
      <c r="K807" t="s">
        <v>1344</v>
      </c>
    </row>
    <row r="808" spans="1:11" x14ac:dyDescent="0.2">
      <c r="A808" s="22">
        <v>561</v>
      </c>
      <c r="B808" s="11" t="s">
        <v>615</v>
      </c>
      <c r="C808" s="17">
        <v>0.33</v>
      </c>
      <c r="D808" s="9"/>
      <c r="E808" s="16" t="s">
        <v>958</v>
      </c>
      <c r="F808" s="24">
        <v>2017</v>
      </c>
      <c r="G808" s="16" t="s">
        <v>153</v>
      </c>
      <c r="H808" s="3">
        <v>3</v>
      </c>
      <c r="I808" t="s">
        <v>2359</v>
      </c>
      <c r="J808" t="s">
        <v>1346</v>
      </c>
      <c r="K808" t="s">
        <v>1344</v>
      </c>
    </row>
    <row r="809" spans="1:11" x14ac:dyDescent="0.2">
      <c r="A809" s="22">
        <v>18</v>
      </c>
      <c r="B809" s="22" t="s">
        <v>14</v>
      </c>
      <c r="C809" s="17">
        <v>0.33</v>
      </c>
      <c r="D809" s="38"/>
      <c r="E809" s="3" t="s">
        <v>958</v>
      </c>
      <c r="F809" s="24">
        <v>2005</v>
      </c>
      <c r="J809" t="s">
        <v>1346</v>
      </c>
      <c r="K809" t="s">
        <v>1344</v>
      </c>
    </row>
    <row r="810" spans="1:11" x14ac:dyDescent="0.2">
      <c r="A810" s="22">
        <v>545</v>
      </c>
      <c r="B810" s="11" t="s">
        <v>587</v>
      </c>
      <c r="C810" s="17">
        <v>0.33</v>
      </c>
      <c r="D810" s="11"/>
      <c r="E810" s="3" t="s">
        <v>958</v>
      </c>
      <c r="F810" s="24">
        <v>2017</v>
      </c>
      <c r="G810" s="3" t="s">
        <v>153</v>
      </c>
      <c r="H810" s="3">
        <v>3</v>
      </c>
      <c r="I810" t="s">
        <v>2359</v>
      </c>
      <c r="J810" t="s">
        <v>1346</v>
      </c>
      <c r="K810" t="s">
        <v>1344</v>
      </c>
    </row>
    <row r="811" spans="1:11" x14ac:dyDescent="0.2">
      <c r="A811">
        <v>1097</v>
      </c>
      <c r="B811" s="60" t="s">
        <v>2357</v>
      </c>
      <c r="C811">
        <v>0.5</v>
      </c>
      <c r="D811">
        <v>4.7</v>
      </c>
      <c r="E811" s="3" t="s">
        <v>958</v>
      </c>
      <c r="F811" t="s">
        <v>2315</v>
      </c>
      <c r="G811" s="3">
        <v>0</v>
      </c>
      <c r="H811">
        <v>2</v>
      </c>
      <c r="I811" t="s">
        <v>2360</v>
      </c>
      <c r="J811" t="s">
        <v>1346</v>
      </c>
      <c r="K811" t="s">
        <v>1344</v>
      </c>
    </row>
    <row r="812" spans="1:11" x14ac:dyDescent="0.2">
      <c r="A812" s="22">
        <v>612</v>
      </c>
      <c r="B812" s="22" t="s">
        <v>655</v>
      </c>
      <c r="C812" s="5">
        <v>0.33</v>
      </c>
      <c r="D812" s="35"/>
      <c r="E812" s="3" t="s">
        <v>958</v>
      </c>
      <c r="F812" s="24">
        <v>2018</v>
      </c>
      <c r="G812" s="33" t="s">
        <v>153</v>
      </c>
      <c r="H812" s="3">
        <v>3</v>
      </c>
      <c r="I812" t="s">
        <v>2359</v>
      </c>
      <c r="J812" t="s">
        <v>1346</v>
      </c>
      <c r="K812" t="s">
        <v>1344</v>
      </c>
    </row>
    <row r="813" spans="1:11" x14ac:dyDescent="0.2">
      <c r="A813" s="22">
        <v>649</v>
      </c>
      <c r="B813" s="11" t="s">
        <v>695</v>
      </c>
      <c r="C813" s="17">
        <v>0.33</v>
      </c>
      <c r="D813" s="9"/>
      <c r="E813" s="16" t="s">
        <v>958</v>
      </c>
      <c r="F813" s="24">
        <v>2019</v>
      </c>
      <c r="G813" s="16" t="s">
        <v>138</v>
      </c>
      <c r="H813" s="3">
        <v>1</v>
      </c>
      <c r="I813" t="s">
        <v>1068</v>
      </c>
      <c r="J813" t="s">
        <v>1346</v>
      </c>
      <c r="K813" t="s">
        <v>1344</v>
      </c>
    </row>
    <row r="814" spans="1:11" x14ac:dyDescent="0.2">
      <c r="A814">
        <v>652</v>
      </c>
      <c r="B814" s="60" t="s">
        <v>698</v>
      </c>
      <c r="C814" s="5">
        <v>0.33</v>
      </c>
      <c r="D814" s="35"/>
      <c r="E814" s="3" t="s">
        <v>958</v>
      </c>
      <c r="F814" s="3">
        <v>2019</v>
      </c>
      <c r="G814" s="3" t="s">
        <v>137</v>
      </c>
      <c r="H814">
        <v>3</v>
      </c>
      <c r="I814" t="s">
        <v>2359</v>
      </c>
      <c r="J814" t="s">
        <v>1346</v>
      </c>
      <c r="K814" t="s">
        <v>1344</v>
      </c>
    </row>
    <row r="815" spans="1:11" x14ac:dyDescent="0.2">
      <c r="A815" s="22">
        <v>668</v>
      </c>
      <c r="B815" s="22" t="s">
        <v>713</v>
      </c>
      <c r="C815" s="17">
        <v>0.33</v>
      </c>
      <c r="D815" s="38"/>
      <c r="E815" s="3" t="s">
        <v>958</v>
      </c>
      <c r="F815" s="24">
        <v>2019</v>
      </c>
      <c r="G815" s="3" t="s">
        <v>138</v>
      </c>
      <c r="H815">
        <v>1</v>
      </c>
      <c r="I815" t="s">
        <v>1068</v>
      </c>
      <c r="J815" t="s">
        <v>1346</v>
      </c>
      <c r="K815" t="s">
        <v>1344</v>
      </c>
    </row>
    <row r="816" spans="1:11" x14ac:dyDescent="0.2">
      <c r="A816" s="11">
        <v>699</v>
      </c>
      <c r="B816" s="60" t="s">
        <v>742</v>
      </c>
      <c r="C816" s="17">
        <v>0.5</v>
      </c>
      <c r="D816" s="38"/>
      <c r="E816" s="3" t="s">
        <v>958</v>
      </c>
      <c r="F816" s="10">
        <v>2019</v>
      </c>
      <c r="G816" s="10" t="s">
        <v>138</v>
      </c>
      <c r="H816">
        <v>1</v>
      </c>
      <c r="I816" t="s">
        <v>1068</v>
      </c>
      <c r="J816" t="s">
        <v>1346</v>
      </c>
      <c r="K816" t="s">
        <v>1344</v>
      </c>
    </row>
    <row r="817" spans="1:11" x14ac:dyDescent="0.2">
      <c r="A817" s="22">
        <v>245</v>
      </c>
      <c r="B817" s="11" t="s">
        <v>467</v>
      </c>
      <c r="C817" s="17">
        <v>0.5</v>
      </c>
      <c r="D817">
        <v>5</v>
      </c>
      <c r="E817" s="16" t="s">
        <v>958</v>
      </c>
      <c r="F817" s="24">
        <v>2011</v>
      </c>
      <c r="G817" s="3" t="s">
        <v>153</v>
      </c>
      <c r="H817" s="3">
        <v>3</v>
      </c>
      <c r="I817" t="s">
        <v>2359</v>
      </c>
      <c r="J817" t="s">
        <v>1346</v>
      </c>
      <c r="K817" t="s">
        <v>1344</v>
      </c>
    </row>
    <row r="818" spans="1:11" x14ac:dyDescent="0.2">
      <c r="A818">
        <v>1014</v>
      </c>
      <c r="B818" s="60" t="s">
        <v>1086</v>
      </c>
      <c r="C818">
        <v>0.5</v>
      </c>
      <c r="D818">
        <v>4.8</v>
      </c>
      <c r="E818" s="3" t="s">
        <v>958</v>
      </c>
      <c r="F818" t="s">
        <v>1069</v>
      </c>
      <c r="G818" s="3">
        <v>0</v>
      </c>
      <c r="H818">
        <v>2</v>
      </c>
      <c r="I818" t="s">
        <v>2360</v>
      </c>
      <c r="J818" t="s">
        <v>1346</v>
      </c>
      <c r="K818" t="s">
        <v>1344</v>
      </c>
    </row>
    <row r="819" spans="1:11" x14ac:dyDescent="0.2">
      <c r="A819" s="9">
        <v>493</v>
      </c>
      <c r="B819" s="11" t="s">
        <v>529</v>
      </c>
      <c r="C819" s="7">
        <v>0.33</v>
      </c>
      <c r="D819" s="37"/>
      <c r="E819" s="16" t="s">
        <v>958</v>
      </c>
      <c r="F819" s="10">
        <v>2016</v>
      </c>
      <c r="G819" s="16" t="s">
        <v>137</v>
      </c>
      <c r="H819">
        <v>3</v>
      </c>
      <c r="I819" t="s">
        <v>2359</v>
      </c>
      <c r="J819" t="s">
        <v>1346</v>
      </c>
      <c r="K819" t="s">
        <v>1344</v>
      </c>
    </row>
    <row r="820" spans="1:11" x14ac:dyDescent="0.2">
      <c r="A820" s="22">
        <v>209</v>
      </c>
      <c r="B820" s="11" t="s">
        <v>221</v>
      </c>
      <c r="C820" s="17">
        <v>0.5</v>
      </c>
      <c r="E820" s="3" t="s">
        <v>958</v>
      </c>
      <c r="F820" s="24">
        <v>2010</v>
      </c>
      <c r="G820" s="3" t="s">
        <v>137</v>
      </c>
      <c r="H820">
        <v>3</v>
      </c>
      <c r="I820" t="s">
        <v>2359</v>
      </c>
      <c r="J820" t="s">
        <v>1346</v>
      </c>
      <c r="K820" t="s">
        <v>1344</v>
      </c>
    </row>
    <row r="821" spans="1:11" x14ac:dyDescent="0.2">
      <c r="A821" s="22">
        <v>241</v>
      </c>
      <c r="B821" s="11" t="s">
        <v>2</v>
      </c>
      <c r="C821" s="17">
        <v>0.3</v>
      </c>
      <c r="E821" s="3" t="s">
        <v>1968</v>
      </c>
      <c r="F821" s="24">
        <v>2011</v>
      </c>
      <c r="G821" s="3" t="s">
        <v>137</v>
      </c>
      <c r="H821">
        <v>3</v>
      </c>
      <c r="I821" t="s">
        <v>2359</v>
      </c>
      <c r="J821" t="s">
        <v>1966</v>
      </c>
      <c r="K821" t="s">
        <v>1964</v>
      </c>
    </row>
    <row r="822" spans="1:11" x14ac:dyDescent="0.2">
      <c r="A822" s="22">
        <v>43</v>
      </c>
      <c r="B822" s="11" t="s">
        <v>90</v>
      </c>
      <c r="C822" s="17">
        <v>0.5</v>
      </c>
      <c r="E822" s="16" t="s">
        <v>1137</v>
      </c>
      <c r="F822" s="24">
        <v>2006</v>
      </c>
      <c r="J822" t="s">
        <v>493</v>
      </c>
      <c r="K822" t="s">
        <v>1135</v>
      </c>
    </row>
    <row r="823" spans="1:11" x14ac:dyDescent="0.2">
      <c r="A823" s="22">
        <v>400</v>
      </c>
      <c r="B823" s="11" t="s">
        <v>425</v>
      </c>
      <c r="C823" s="17">
        <v>0.35</v>
      </c>
      <c r="D823" s="11"/>
      <c r="E823" s="3" t="s">
        <v>2275</v>
      </c>
      <c r="F823" s="24">
        <v>2014</v>
      </c>
      <c r="G823" s="3" t="s">
        <v>137</v>
      </c>
      <c r="H823">
        <v>3</v>
      </c>
      <c r="I823" t="s">
        <v>2359</v>
      </c>
      <c r="J823" t="s">
        <v>2276</v>
      </c>
      <c r="K823" t="s">
        <v>2274</v>
      </c>
    </row>
    <row r="824" spans="1:11" x14ac:dyDescent="0.2">
      <c r="A824" s="22">
        <v>944</v>
      </c>
      <c r="B824" s="60" t="s">
        <v>1000</v>
      </c>
      <c r="C824">
        <v>0.5</v>
      </c>
      <c r="D824">
        <v>4.7</v>
      </c>
      <c r="E824" s="3" t="s">
        <v>1001</v>
      </c>
      <c r="F824" s="24" t="s">
        <v>1065</v>
      </c>
      <c r="G824" s="3" t="s">
        <v>137</v>
      </c>
      <c r="H824">
        <v>3</v>
      </c>
      <c r="I824" t="s">
        <v>2359</v>
      </c>
      <c r="J824" t="s">
        <v>84</v>
      </c>
      <c r="K824" t="s">
        <v>2199</v>
      </c>
    </row>
    <row r="825" spans="1:11" x14ac:dyDescent="0.2">
      <c r="A825">
        <v>76</v>
      </c>
      <c r="B825" s="60" t="s">
        <v>54</v>
      </c>
      <c r="C825" s="5">
        <v>0.25</v>
      </c>
      <c r="D825" s="35"/>
      <c r="E825" s="16" t="s">
        <v>2091</v>
      </c>
      <c r="F825" s="3">
        <v>2007</v>
      </c>
      <c r="J825" t="s">
        <v>94</v>
      </c>
      <c r="K825" t="s">
        <v>2089</v>
      </c>
    </row>
    <row r="826" spans="1:11" x14ac:dyDescent="0.2">
      <c r="A826" s="22">
        <v>826</v>
      </c>
      <c r="B826" s="11" t="s">
        <v>876</v>
      </c>
      <c r="C826" s="17">
        <v>0.5</v>
      </c>
      <c r="E826" s="3" t="s">
        <v>958</v>
      </c>
      <c r="F826" s="24" t="s">
        <v>1062</v>
      </c>
      <c r="G826" s="3" t="s">
        <v>137</v>
      </c>
      <c r="H826">
        <v>3</v>
      </c>
      <c r="I826" t="s">
        <v>2359</v>
      </c>
      <c r="J826" t="s">
        <v>1346</v>
      </c>
      <c r="K826" t="s">
        <v>1344</v>
      </c>
    </row>
    <row r="827" spans="1:11" x14ac:dyDescent="0.2">
      <c r="A827">
        <v>156</v>
      </c>
      <c r="B827" s="60" t="s">
        <v>183</v>
      </c>
      <c r="C827" s="5">
        <v>0.5</v>
      </c>
      <c r="D827" s="35"/>
      <c r="E827" s="16" t="s">
        <v>1578</v>
      </c>
      <c r="F827" s="3">
        <v>2009</v>
      </c>
      <c r="G827" s="3" t="s">
        <v>137</v>
      </c>
      <c r="H827">
        <v>3</v>
      </c>
      <c r="I827" t="s">
        <v>2359</v>
      </c>
      <c r="J827" t="s">
        <v>181</v>
      </c>
      <c r="K827" t="s">
        <v>1576</v>
      </c>
    </row>
    <row r="828" spans="1:11" x14ac:dyDescent="0.2">
      <c r="A828" s="22">
        <v>397</v>
      </c>
      <c r="B828" s="11" t="s">
        <v>422</v>
      </c>
      <c r="C828" s="17">
        <v>0.5</v>
      </c>
      <c r="D828" s="11"/>
      <c r="E828" s="3" t="s">
        <v>958</v>
      </c>
      <c r="F828" s="24">
        <v>2014</v>
      </c>
      <c r="G828" s="3" t="s">
        <v>153</v>
      </c>
      <c r="H828" s="3">
        <v>3</v>
      </c>
      <c r="I828" t="s">
        <v>2359</v>
      </c>
      <c r="J828" t="s">
        <v>1346</v>
      </c>
      <c r="K828" t="s">
        <v>1344</v>
      </c>
    </row>
    <row r="829" spans="1:11" x14ac:dyDescent="0.2">
      <c r="A829">
        <v>1019</v>
      </c>
      <c r="B829" s="60" t="s">
        <v>1093</v>
      </c>
      <c r="C829">
        <v>0.33</v>
      </c>
      <c r="D829">
        <v>4.9000000000000004</v>
      </c>
      <c r="E829" s="3" t="s">
        <v>958</v>
      </c>
      <c r="F829" t="s">
        <v>1069</v>
      </c>
      <c r="G829" s="3">
        <v>0</v>
      </c>
      <c r="H829">
        <v>2</v>
      </c>
      <c r="I829" t="s">
        <v>2360</v>
      </c>
      <c r="J829" t="s">
        <v>1346</v>
      </c>
      <c r="K829" t="s">
        <v>1344</v>
      </c>
    </row>
    <row r="830" spans="1:11" x14ac:dyDescent="0.2">
      <c r="A830" s="9">
        <v>938</v>
      </c>
      <c r="B830" s="60" t="s">
        <v>994</v>
      </c>
      <c r="C830" s="5">
        <v>0.5</v>
      </c>
      <c r="D830" s="35">
        <v>5.6</v>
      </c>
      <c r="E830" s="16" t="s">
        <v>958</v>
      </c>
      <c r="F830" s="3" t="s">
        <v>1064</v>
      </c>
      <c r="G830" s="3" t="s">
        <v>137</v>
      </c>
      <c r="H830" s="3">
        <v>3</v>
      </c>
      <c r="I830" t="s">
        <v>2359</v>
      </c>
      <c r="J830" t="s">
        <v>1346</v>
      </c>
      <c r="K830" t="s">
        <v>1344</v>
      </c>
    </row>
    <row r="831" spans="1:11" x14ac:dyDescent="0.2">
      <c r="A831" s="22">
        <v>249</v>
      </c>
      <c r="B831" s="11" t="s">
        <v>270</v>
      </c>
      <c r="C831" s="17">
        <v>0.5</v>
      </c>
      <c r="E831" s="3" t="s">
        <v>958</v>
      </c>
      <c r="F831" s="24">
        <v>2011</v>
      </c>
      <c r="G831" s="3" t="s">
        <v>137</v>
      </c>
      <c r="H831">
        <v>3</v>
      </c>
      <c r="I831" t="s">
        <v>2359</v>
      </c>
      <c r="J831" t="s">
        <v>1346</v>
      </c>
      <c r="K831" t="s">
        <v>1344</v>
      </c>
    </row>
    <row r="832" spans="1:11" x14ac:dyDescent="0.2">
      <c r="A832" s="22">
        <v>760</v>
      </c>
      <c r="B832" s="60" t="s">
        <v>810</v>
      </c>
      <c r="C832">
        <v>0.5</v>
      </c>
      <c r="E832" s="3" t="s">
        <v>958</v>
      </c>
      <c r="F832" s="24" t="s">
        <v>1061</v>
      </c>
      <c r="G832" s="3" t="s">
        <v>137</v>
      </c>
      <c r="H832">
        <v>3</v>
      </c>
      <c r="I832" t="s">
        <v>2359</v>
      </c>
      <c r="J832" t="s">
        <v>1346</v>
      </c>
      <c r="K832" t="s">
        <v>1344</v>
      </c>
    </row>
    <row r="833" spans="1:11" x14ac:dyDescent="0.2">
      <c r="A833" s="22">
        <v>372</v>
      </c>
      <c r="B833" s="11" t="s">
        <v>397</v>
      </c>
      <c r="C833" s="17">
        <v>0.5</v>
      </c>
      <c r="D833" s="9"/>
      <c r="E833" s="16" t="s">
        <v>958</v>
      </c>
      <c r="F833" s="24">
        <v>2013</v>
      </c>
      <c r="G833" s="16" t="s">
        <v>137</v>
      </c>
      <c r="H833">
        <v>3</v>
      </c>
      <c r="I833" t="s">
        <v>2359</v>
      </c>
      <c r="J833" t="s">
        <v>1346</v>
      </c>
      <c r="K833" t="s">
        <v>1344</v>
      </c>
    </row>
    <row r="834" spans="1:11" x14ac:dyDescent="0.2">
      <c r="A834" s="22">
        <v>324</v>
      </c>
      <c r="B834" s="11" t="s">
        <v>396</v>
      </c>
      <c r="C834" s="17">
        <v>0.5</v>
      </c>
      <c r="E834" s="3" t="s">
        <v>958</v>
      </c>
      <c r="F834" s="24">
        <v>2013</v>
      </c>
      <c r="G834" s="3" t="s">
        <v>137</v>
      </c>
      <c r="H834">
        <v>3</v>
      </c>
      <c r="I834" t="s">
        <v>2359</v>
      </c>
      <c r="J834" t="s">
        <v>1346</v>
      </c>
      <c r="K834" t="s">
        <v>1344</v>
      </c>
    </row>
    <row r="835" spans="1:11" x14ac:dyDescent="0.2">
      <c r="A835" s="22">
        <v>930</v>
      </c>
      <c r="B835" s="22" t="s">
        <v>986</v>
      </c>
      <c r="C835" s="17">
        <v>0.5</v>
      </c>
      <c r="D835" s="38">
        <v>5</v>
      </c>
      <c r="E835" s="3" t="s">
        <v>958</v>
      </c>
      <c r="F835" s="24" t="s">
        <v>1064</v>
      </c>
      <c r="G835" s="3" t="s">
        <v>153</v>
      </c>
      <c r="H835">
        <v>3</v>
      </c>
      <c r="I835" t="s">
        <v>2359</v>
      </c>
      <c r="J835" t="s">
        <v>1346</v>
      </c>
      <c r="K835" t="s">
        <v>1344</v>
      </c>
    </row>
    <row r="836" spans="1:11" x14ac:dyDescent="0.2">
      <c r="A836" s="22">
        <v>785</v>
      </c>
      <c r="B836" s="22" t="s">
        <v>835</v>
      </c>
      <c r="C836" s="23">
        <v>0.5</v>
      </c>
      <c r="D836" s="40"/>
      <c r="E836" s="3" t="s">
        <v>958</v>
      </c>
      <c r="F836" s="24" t="s">
        <v>1061</v>
      </c>
      <c r="G836" s="21" t="s">
        <v>153</v>
      </c>
      <c r="H836">
        <v>3</v>
      </c>
      <c r="I836" t="s">
        <v>2359</v>
      </c>
      <c r="J836" t="s">
        <v>1346</v>
      </c>
      <c r="K836" t="s">
        <v>1344</v>
      </c>
    </row>
    <row r="837" spans="1:11" x14ac:dyDescent="0.2">
      <c r="A837" s="9">
        <v>425</v>
      </c>
      <c r="B837" s="11" t="s">
        <v>449</v>
      </c>
      <c r="C837" s="7">
        <v>0.33</v>
      </c>
      <c r="D837" s="37"/>
      <c r="E837" s="16" t="s">
        <v>958</v>
      </c>
      <c r="F837" s="16">
        <v>2014</v>
      </c>
      <c r="G837" s="3" t="s">
        <v>137</v>
      </c>
      <c r="H837">
        <v>3</v>
      </c>
      <c r="I837" t="s">
        <v>2359</v>
      </c>
      <c r="J837" t="s">
        <v>1346</v>
      </c>
      <c r="K837" t="s">
        <v>1344</v>
      </c>
    </row>
    <row r="838" spans="1:11" x14ac:dyDescent="0.2">
      <c r="A838" s="22">
        <v>405</v>
      </c>
      <c r="B838" s="11" t="s">
        <v>430</v>
      </c>
      <c r="C838" s="17">
        <v>0.5</v>
      </c>
      <c r="E838" s="3" t="s">
        <v>958</v>
      </c>
      <c r="F838" s="24">
        <v>2014</v>
      </c>
      <c r="G838" s="3" t="s">
        <v>137</v>
      </c>
      <c r="H838">
        <v>3</v>
      </c>
      <c r="I838" t="s">
        <v>2359</v>
      </c>
      <c r="J838" t="s">
        <v>1346</v>
      </c>
      <c r="K838" t="s">
        <v>1344</v>
      </c>
    </row>
    <row r="839" spans="1:11" x14ac:dyDescent="0.2">
      <c r="A839" s="22">
        <v>331</v>
      </c>
      <c r="B839" s="11" t="s">
        <v>353</v>
      </c>
      <c r="C839" s="17">
        <v>0.5</v>
      </c>
      <c r="E839" s="3" t="s">
        <v>958</v>
      </c>
      <c r="F839" s="24">
        <v>2013</v>
      </c>
      <c r="G839" s="3" t="s">
        <v>153</v>
      </c>
      <c r="H839" s="3">
        <v>3</v>
      </c>
      <c r="I839" t="s">
        <v>2359</v>
      </c>
      <c r="J839" t="s">
        <v>1346</v>
      </c>
      <c r="K839" t="s">
        <v>1344</v>
      </c>
    </row>
    <row r="840" spans="1:11" x14ac:dyDescent="0.2">
      <c r="A840">
        <v>358</v>
      </c>
      <c r="B840" s="60" t="s">
        <v>381</v>
      </c>
      <c r="C840" s="5">
        <v>0.5</v>
      </c>
      <c r="D840" s="35"/>
      <c r="E840" s="5" t="s">
        <v>958</v>
      </c>
      <c r="F840" s="3">
        <v>2013</v>
      </c>
      <c r="G840" s="3" t="s">
        <v>137</v>
      </c>
      <c r="H840">
        <v>3</v>
      </c>
      <c r="I840" t="s">
        <v>2359</v>
      </c>
      <c r="J840" t="s">
        <v>1346</v>
      </c>
      <c r="K840" t="s">
        <v>1344</v>
      </c>
    </row>
    <row r="841" spans="1:11" x14ac:dyDescent="0.2">
      <c r="A841" s="22">
        <v>117</v>
      </c>
      <c r="B841" s="11" t="s">
        <v>130</v>
      </c>
      <c r="C841" s="17">
        <v>0.33</v>
      </c>
      <c r="E841" s="3" t="s">
        <v>958</v>
      </c>
      <c r="F841" s="24">
        <v>2008</v>
      </c>
      <c r="J841" t="s">
        <v>1346</v>
      </c>
      <c r="K841" t="s">
        <v>1344</v>
      </c>
    </row>
    <row r="842" spans="1:11" x14ac:dyDescent="0.2">
      <c r="A842" s="22">
        <v>784</v>
      </c>
      <c r="B842" s="11" t="s">
        <v>834</v>
      </c>
      <c r="C842" s="17">
        <v>0.33</v>
      </c>
      <c r="E842" s="3" t="s">
        <v>958</v>
      </c>
      <c r="F842" s="24" t="s">
        <v>1061</v>
      </c>
      <c r="G842" s="3" t="s">
        <v>137</v>
      </c>
      <c r="H842">
        <v>3</v>
      </c>
      <c r="I842" t="s">
        <v>2359</v>
      </c>
      <c r="J842" t="s">
        <v>1346</v>
      </c>
      <c r="K842" t="s">
        <v>1344</v>
      </c>
    </row>
    <row r="843" spans="1:11" x14ac:dyDescent="0.2">
      <c r="A843">
        <v>359</v>
      </c>
      <c r="B843" s="60" t="s">
        <v>382</v>
      </c>
      <c r="C843" s="5">
        <v>0.5</v>
      </c>
      <c r="D843" s="35"/>
      <c r="E843" s="5" t="s">
        <v>958</v>
      </c>
      <c r="F843" s="3">
        <v>2013</v>
      </c>
      <c r="G843" s="3" t="s">
        <v>137</v>
      </c>
      <c r="H843">
        <v>3</v>
      </c>
      <c r="I843" t="s">
        <v>2359</v>
      </c>
      <c r="J843" t="s">
        <v>1346</v>
      </c>
      <c r="K843" t="s">
        <v>1344</v>
      </c>
    </row>
    <row r="844" spans="1:11" x14ac:dyDescent="0.2">
      <c r="A844" s="22">
        <v>374</v>
      </c>
      <c r="B844" s="11" t="s">
        <v>399</v>
      </c>
      <c r="C844" s="17">
        <v>0.5</v>
      </c>
      <c r="E844" s="16" t="s">
        <v>958</v>
      </c>
      <c r="F844" s="24">
        <v>2014</v>
      </c>
      <c r="G844" s="3" t="s">
        <v>137</v>
      </c>
      <c r="H844">
        <v>3</v>
      </c>
      <c r="I844" t="s">
        <v>2359</v>
      </c>
      <c r="J844" t="s">
        <v>1346</v>
      </c>
      <c r="K844" t="s">
        <v>1344</v>
      </c>
    </row>
    <row r="845" spans="1:11" x14ac:dyDescent="0.2">
      <c r="A845" s="22">
        <v>724</v>
      </c>
      <c r="B845" s="11" t="s">
        <v>773</v>
      </c>
      <c r="C845" s="17">
        <v>0.5</v>
      </c>
      <c r="D845" s="34">
        <v>4.9000000000000004</v>
      </c>
      <c r="E845" s="3" t="s">
        <v>958</v>
      </c>
      <c r="F845" s="24">
        <v>2020</v>
      </c>
      <c r="G845" s="3" t="s">
        <v>153</v>
      </c>
      <c r="H845" s="3">
        <v>3</v>
      </c>
      <c r="I845" t="s">
        <v>2359</v>
      </c>
      <c r="J845" t="s">
        <v>1346</v>
      </c>
      <c r="K845" t="s">
        <v>1344</v>
      </c>
    </row>
    <row r="846" spans="1:11" x14ac:dyDescent="0.2">
      <c r="A846" s="22">
        <v>710</v>
      </c>
      <c r="B846" s="11" t="s">
        <v>758</v>
      </c>
      <c r="C846" s="17">
        <v>0.5</v>
      </c>
      <c r="D846">
        <v>4.9000000000000004</v>
      </c>
      <c r="E846" s="3" t="s">
        <v>958</v>
      </c>
      <c r="F846" s="24">
        <v>2020</v>
      </c>
      <c r="G846" s="3" t="s">
        <v>153</v>
      </c>
      <c r="H846">
        <v>3</v>
      </c>
      <c r="I846" t="s">
        <v>2359</v>
      </c>
      <c r="J846" t="s">
        <v>1346</v>
      </c>
      <c r="K846" t="s">
        <v>1344</v>
      </c>
    </row>
    <row r="847" spans="1:11" x14ac:dyDescent="0.2">
      <c r="A847" s="22">
        <v>705</v>
      </c>
      <c r="B847" s="11" t="s">
        <v>754</v>
      </c>
      <c r="C847" s="17">
        <v>0.5</v>
      </c>
      <c r="D847">
        <v>5.4</v>
      </c>
      <c r="E847" s="3" t="s">
        <v>958</v>
      </c>
      <c r="F847" s="24">
        <v>2020</v>
      </c>
      <c r="G847" s="3" t="s">
        <v>137</v>
      </c>
      <c r="H847">
        <v>3</v>
      </c>
      <c r="I847" t="s">
        <v>2359</v>
      </c>
      <c r="J847" t="s">
        <v>1346</v>
      </c>
      <c r="K847" t="s">
        <v>1344</v>
      </c>
    </row>
    <row r="848" spans="1:11" x14ac:dyDescent="0.2">
      <c r="A848" s="22">
        <v>888</v>
      </c>
      <c r="B848" s="60" t="s">
        <v>939</v>
      </c>
      <c r="C848">
        <v>0.5</v>
      </c>
      <c r="E848" s="3" t="s">
        <v>958</v>
      </c>
      <c r="F848" s="24" t="s">
        <v>1063</v>
      </c>
      <c r="G848" s="3" t="s">
        <v>137</v>
      </c>
      <c r="H848">
        <v>3</v>
      </c>
      <c r="I848" t="s">
        <v>2359</v>
      </c>
      <c r="J848" t="s">
        <v>1346</v>
      </c>
      <c r="K848" t="s">
        <v>1344</v>
      </c>
    </row>
    <row r="849" spans="1:11" x14ac:dyDescent="0.2">
      <c r="A849" s="22">
        <v>473</v>
      </c>
      <c r="B849" s="11" t="s">
        <v>511</v>
      </c>
      <c r="C849" s="7">
        <v>0.5</v>
      </c>
      <c r="D849" s="9"/>
      <c r="E849" s="16" t="s">
        <v>958</v>
      </c>
      <c r="F849" s="24">
        <v>2015</v>
      </c>
      <c r="G849" s="16" t="s">
        <v>137</v>
      </c>
      <c r="H849">
        <v>3</v>
      </c>
      <c r="I849" t="s">
        <v>2359</v>
      </c>
      <c r="J849" t="s">
        <v>1346</v>
      </c>
      <c r="K849" t="s">
        <v>1344</v>
      </c>
    </row>
    <row r="850" spans="1:11" x14ac:dyDescent="0.2">
      <c r="A850" s="9">
        <v>690</v>
      </c>
      <c r="B850" s="11" t="s">
        <v>736</v>
      </c>
      <c r="C850" s="5">
        <v>0.5</v>
      </c>
      <c r="D850" s="35"/>
      <c r="E850" s="3" t="s">
        <v>958</v>
      </c>
      <c r="F850" s="10">
        <v>2019</v>
      </c>
      <c r="G850" s="3" t="s">
        <v>137</v>
      </c>
      <c r="H850">
        <v>3</v>
      </c>
      <c r="I850" t="s">
        <v>2359</v>
      </c>
      <c r="J850" t="s">
        <v>1346</v>
      </c>
      <c r="K850" t="s">
        <v>1344</v>
      </c>
    </row>
    <row r="851" spans="1:11" x14ac:dyDescent="0.2">
      <c r="A851">
        <v>329</v>
      </c>
      <c r="B851" s="60" t="s">
        <v>351</v>
      </c>
      <c r="C851" s="5">
        <v>0.33</v>
      </c>
      <c r="D851" s="35"/>
      <c r="E851" s="16" t="s">
        <v>958</v>
      </c>
      <c r="F851" s="3">
        <v>2013</v>
      </c>
      <c r="G851" s="3" t="s">
        <v>153</v>
      </c>
      <c r="H851" s="3">
        <v>3</v>
      </c>
      <c r="I851" t="s">
        <v>2359</v>
      </c>
      <c r="J851" t="s">
        <v>1346</v>
      </c>
      <c r="K851" t="s">
        <v>1344</v>
      </c>
    </row>
    <row r="852" spans="1:11" x14ac:dyDescent="0.2">
      <c r="A852" s="22">
        <v>416</v>
      </c>
      <c r="B852" s="22" t="s">
        <v>441</v>
      </c>
      <c r="C852" s="17">
        <v>0.5</v>
      </c>
      <c r="D852" s="38"/>
      <c r="E852" s="3" t="s">
        <v>966</v>
      </c>
      <c r="F852" s="24">
        <v>2014</v>
      </c>
      <c r="G852" s="3" t="s">
        <v>137</v>
      </c>
      <c r="H852">
        <v>3</v>
      </c>
      <c r="I852" t="s">
        <v>2359</v>
      </c>
      <c r="J852" t="s">
        <v>109</v>
      </c>
      <c r="K852" t="s">
        <v>1909</v>
      </c>
    </row>
    <row r="853" spans="1:11" x14ac:dyDescent="0.2">
      <c r="A853" s="11">
        <v>157</v>
      </c>
      <c r="B853" s="60" t="s">
        <v>154</v>
      </c>
      <c r="C853" s="17">
        <v>0.33</v>
      </c>
      <c r="D853" s="38"/>
      <c r="E853" s="16" t="s">
        <v>966</v>
      </c>
      <c r="F853" s="10">
        <v>2009</v>
      </c>
      <c r="G853" s="10" t="s">
        <v>153</v>
      </c>
      <c r="H853" s="3">
        <v>3</v>
      </c>
      <c r="I853" t="s">
        <v>2359</v>
      </c>
      <c r="J853" t="s">
        <v>109</v>
      </c>
      <c r="K853" t="s">
        <v>1909</v>
      </c>
    </row>
    <row r="854" spans="1:11" x14ac:dyDescent="0.2">
      <c r="A854" s="22">
        <v>955</v>
      </c>
      <c r="B854" s="11" t="s">
        <v>1013</v>
      </c>
      <c r="C854" s="17">
        <v>0.5</v>
      </c>
      <c r="D854">
        <v>5.4</v>
      </c>
      <c r="E854" s="3" t="s">
        <v>958</v>
      </c>
      <c r="F854" s="24" t="s">
        <v>1065</v>
      </c>
      <c r="G854" s="3" t="s">
        <v>137</v>
      </c>
      <c r="H854">
        <v>3</v>
      </c>
      <c r="I854" t="s">
        <v>2359</v>
      </c>
      <c r="J854" t="s">
        <v>1346</v>
      </c>
      <c r="K854" t="s">
        <v>1344</v>
      </c>
    </row>
    <row r="855" spans="1:11" x14ac:dyDescent="0.2">
      <c r="A855" s="9">
        <v>602</v>
      </c>
      <c r="B855" s="60" t="s">
        <v>646</v>
      </c>
      <c r="C855" s="5">
        <v>0.5</v>
      </c>
      <c r="D855" s="35"/>
      <c r="E855" s="3" t="s">
        <v>958</v>
      </c>
      <c r="F855" s="10">
        <v>2018</v>
      </c>
      <c r="G855" s="3" t="s">
        <v>137</v>
      </c>
      <c r="H855">
        <v>3</v>
      </c>
      <c r="I855" t="s">
        <v>2359</v>
      </c>
      <c r="J855" t="s">
        <v>1346</v>
      </c>
      <c r="K855" t="s">
        <v>1344</v>
      </c>
    </row>
    <row r="856" spans="1:11" x14ac:dyDescent="0.2">
      <c r="A856" s="9">
        <v>928</v>
      </c>
      <c r="B856" s="60" t="s">
        <v>984</v>
      </c>
      <c r="C856" s="5">
        <v>0.5</v>
      </c>
      <c r="D856" s="35">
        <v>5.3</v>
      </c>
      <c r="E856" s="16" t="s">
        <v>958</v>
      </c>
      <c r="F856" s="3" t="s">
        <v>1064</v>
      </c>
      <c r="G856" s="3" t="s">
        <v>138</v>
      </c>
      <c r="H856">
        <v>1</v>
      </c>
      <c r="I856" t="s">
        <v>1068</v>
      </c>
      <c r="J856" t="s">
        <v>1346</v>
      </c>
      <c r="K856" t="s">
        <v>1344</v>
      </c>
    </row>
    <row r="857" spans="1:11" x14ac:dyDescent="0.2">
      <c r="A857" s="22">
        <v>839</v>
      </c>
      <c r="B857" s="11" t="s">
        <v>888</v>
      </c>
      <c r="C857" s="17">
        <v>0.5</v>
      </c>
      <c r="E857" s="3" t="s">
        <v>958</v>
      </c>
      <c r="F857" s="24" t="s">
        <v>1062</v>
      </c>
      <c r="G857" s="3" t="s">
        <v>137</v>
      </c>
      <c r="H857">
        <v>3</v>
      </c>
      <c r="I857" t="s">
        <v>2359</v>
      </c>
      <c r="J857" t="s">
        <v>1346</v>
      </c>
      <c r="K857" t="s">
        <v>1344</v>
      </c>
    </row>
    <row r="858" spans="1:11" x14ac:dyDescent="0.2">
      <c r="A858" s="9">
        <v>645</v>
      </c>
      <c r="B858" s="60" t="s">
        <v>691</v>
      </c>
      <c r="C858" s="5">
        <v>0.5</v>
      </c>
      <c r="D858" s="35"/>
      <c r="E858" s="16" t="s">
        <v>958</v>
      </c>
      <c r="F858" s="10">
        <v>2018</v>
      </c>
      <c r="G858" s="3" t="s">
        <v>137</v>
      </c>
      <c r="H858">
        <v>3</v>
      </c>
      <c r="I858" t="s">
        <v>2359</v>
      </c>
      <c r="J858" t="s">
        <v>1346</v>
      </c>
      <c r="K858" t="s">
        <v>1344</v>
      </c>
    </row>
    <row r="859" spans="1:11" x14ac:dyDescent="0.2">
      <c r="A859" s="22">
        <v>946</v>
      </c>
      <c r="B859" s="22" t="s">
        <v>1003</v>
      </c>
      <c r="C859" s="23">
        <v>0.5</v>
      </c>
      <c r="D859" s="40">
        <v>4.9000000000000004</v>
      </c>
      <c r="E859" s="3" t="s">
        <v>958</v>
      </c>
      <c r="F859" s="24" t="s">
        <v>1065</v>
      </c>
      <c r="G859" s="24" t="s">
        <v>137</v>
      </c>
      <c r="H859">
        <v>3</v>
      </c>
      <c r="I859" t="s">
        <v>2359</v>
      </c>
      <c r="J859" t="s">
        <v>1346</v>
      </c>
      <c r="K859" t="s">
        <v>1344</v>
      </c>
    </row>
    <row r="860" spans="1:11" x14ac:dyDescent="0.2">
      <c r="A860" s="22">
        <v>437</v>
      </c>
      <c r="B860" s="11" t="s">
        <v>464</v>
      </c>
      <c r="C860" s="17">
        <v>0.5</v>
      </c>
      <c r="E860" s="3" t="s">
        <v>958</v>
      </c>
      <c r="F860" s="24">
        <v>2015</v>
      </c>
      <c r="G860" s="3" t="s">
        <v>137</v>
      </c>
      <c r="H860">
        <v>3</v>
      </c>
      <c r="I860" t="s">
        <v>2359</v>
      </c>
      <c r="J860" t="s">
        <v>1346</v>
      </c>
      <c r="K860" t="s">
        <v>1344</v>
      </c>
    </row>
    <row r="861" spans="1:11" x14ac:dyDescent="0.2">
      <c r="A861" s="28">
        <v>335</v>
      </c>
      <c r="B861" s="12" t="s">
        <v>357</v>
      </c>
      <c r="C861" s="18">
        <v>0.5</v>
      </c>
      <c r="D861" s="2"/>
      <c r="E861" s="4" t="s">
        <v>958</v>
      </c>
      <c r="F861" s="32">
        <v>2013</v>
      </c>
      <c r="G861" s="4" t="s">
        <v>153</v>
      </c>
      <c r="H861" s="3">
        <v>3</v>
      </c>
      <c r="I861" t="s">
        <v>2359</v>
      </c>
      <c r="J861" t="s">
        <v>1346</v>
      </c>
      <c r="K861" t="s">
        <v>1344</v>
      </c>
    </row>
    <row r="862" spans="1:11" x14ac:dyDescent="0.2">
      <c r="A862">
        <v>77</v>
      </c>
      <c r="B862" s="60" t="s">
        <v>56</v>
      </c>
      <c r="C862" s="5">
        <v>0.53</v>
      </c>
      <c r="D862" s="35"/>
      <c r="E862" s="3" t="s">
        <v>958</v>
      </c>
      <c r="F862" s="3">
        <v>2007</v>
      </c>
      <c r="J862" t="s">
        <v>1346</v>
      </c>
      <c r="K862" t="s">
        <v>1344</v>
      </c>
    </row>
    <row r="863" spans="1:11" x14ac:dyDescent="0.2">
      <c r="A863" s="22">
        <v>622</v>
      </c>
      <c r="B863" s="11" t="s">
        <v>666</v>
      </c>
      <c r="C863" s="5">
        <v>0.5</v>
      </c>
      <c r="E863" s="3" t="s">
        <v>958</v>
      </c>
      <c r="F863" s="24">
        <v>2018</v>
      </c>
      <c r="G863" s="3" t="s">
        <v>153</v>
      </c>
      <c r="H863">
        <v>3</v>
      </c>
      <c r="I863" t="s">
        <v>2359</v>
      </c>
      <c r="J863" t="s">
        <v>1346</v>
      </c>
      <c r="K863" t="s">
        <v>1344</v>
      </c>
    </row>
    <row r="864" spans="1:11" x14ac:dyDescent="0.2">
      <c r="A864" s="22">
        <v>666</v>
      </c>
      <c r="B864" s="11" t="s">
        <v>711</v>
      </c>
      <c r="C864" s="17">
        <v>0.5</v>
      </c>
      <c r="D864" s="11"/>
      <c r="E864" s="3" t="s">
        <v>958</v>
      </c>
      <c r="F864" s="24">
        <v>2019</v>
      </c>
      <c r="G864" s="3" t="s">
        <v>137</v>
      </c>
      <c r="H864" s="3">
        <v>3</v>
      </c>
      <c r="I864" t="s">
        <v>2359</v>
      </c>
      <c r="J864" t="s">
        <v>1346</v>
      </c>
      <c r="K864" t="s">
        <v>1344</v>
      </c>
    </row>
    <row r="865" spans="1:11" x14ac:dyDescent="0.2">
      <c r="A865" s="22">
        <v>731</v>
      </c>
      <c r="B865" s="11" t="s">
        <v>780</v>
      </c>
      <c r="C865" s="17">
        <v>0.5</v>
      </c>
      <c r="D865">
        <v>5.5</v>
      </c>
      <c r="E865" s="16" t="s">
        <v>958</v>
      </c>
      <c r="F865" s="24">
        <v>2020</v>
      </c>
      <c r="G865" s="3" t="s">
        <v>137</v>
      </c>
      <c r="H865">
        <v>3</v>
      </c>
      <c r="I865" t="s">
        <v>2359</v>
      </c>
      <c r="J865" t="s">
        <v>1346</v>
      </c>
      <c r="K865" t="s">
        <v>1344</v>
      </c>
    </row>
    <row r="866" spans="1:11" x14ac:dyDescent="0.2">
      <c r="A866" s="22">
        <v>664</v>
      </c>
      <c r="B866" s="11" t="s">
        <v>709</v>
      </c>
      <c r="C866" s="17">
        <v>0.5</v>
      </c>
      <c r="D866" s="11"/>
      <c r="E866" s="3" t="s">
        <v>958</v>
      </c>
      <c r="F866" s="24">
        <v>2019</v>
      </c>
      <c r="G866" s="3" t="s">
        <v>137</v>
      </c>
      <c r="H866" s="3">
        <v>3</v>
      </c>
      <c r="I866" t="s">
        <v>2359</v>
      </c>
      <c r="J866" t="s">
        <v>1346</v>
      </c>
      <c r="K866" t="s">
        <v>1344</v>
      </c>
    </row>
    <row r="867" spans="1:11" x14ac:dyDescent="0.2">
      <c r="A867" s="22">
        <v>606</v>
      </c>
      <c r="B867" s="22" t="s">
        <v>650</v>
      </c>
      <c r="C867" s="23">
        <v>0.5</v>
      </c>
      <c r="D867" s="40"/>
      <c r="E867" s="3" t="s">
        <v>958</v>
      </c>
      <c r="F867" s="24">
        <v>2018</v>
      </c>
      <c r="G867" s="21" t="s">
        <v>137</v>
      </c>
      <c r="H867" s="3">
        <v>3</v>
      </c>
      <c r="I867" t="s">
        <v>2359</v>
      </c>
      <c r="J867" t="s">
        <v>1346</v>
      </c>
      <c r="K867" t="s">
        <v>1344</v>
      </c>
    </row>
    <row r="868" spans="1:11" x14ac:dyDescent="0.2">
      <c r="A868" s="22">
        <v>754</v>
      </c>
      <c r="B868" s="22" t="s">
        <v>804</v>
      </c>
      <c r="C868" s="17">
        <v>0.33</v>
      </c>
      <c r="D868" s="38">
        <v>5</v>
      </c>
      <c r="E868" s="16" t="s">
        <v>958</v>
      </c>
      <c r="F868" s="24">
        <v>2020</v>
      </c>
      <c r="G868" s="16" t="s">
        <v>153</v>
      </c>
      <c r="H868">
        <v>3</v>
      </c>
      <c r="I868" t="s">
        <v>2359</v>
      </c>
      <c r="J868" t="s">
        <v>1346</v>
      </c>
      <c r="K868" t="s">
        <v>1344</v>
      </c>
    </row>
    <row r="869" spans="1:11" x14ac:dyDescent="0.2">
      <c r="A869" s="22">
        <v>447</v>
      </c>
      <c r="B869" s="11" t="s">
        <v>474</v>
      </c>
      <c r="C869" s="17">
        <v>0.33</v>
      </c>
      <c r="E869" s="3" t="s">
        <v>958</v>
      </c>
      <c r="F869" s="24">
        <v>2015</v>
      </c>
      <c r="G869" s="3" t="s">
        <v>153</v>
      </c>
      <c r="H869" s="3">
        <v>3</v>
      </c>
      <c r="I869" t="s">
        <v>2359</v>
      </c>
      <c r="J869" t="s">
        <v>1346</v>
      </c>
      <c r="K869" t="s">
        <v>1344</v>
      </c>
    </row>
    <row r="870" spans="1:11" x14ac:dyDescent="0.2">
      <c r="A870" s="22">
        <v>921</v>
      </c>
      <c r="B870" s="11" t="s">
        <v>977</v>
      </c>
      <c r="C870" s="17">
        <v>0.5</v>
      </c>
      <c r="D870">
        <v>5.6</v>
      </c>
      <c r="E870" s="3" t="s">
        <v>958</v>
      </c>
      <c r="F870" s="24" t="s">
        <v>1064</v>
      </c>
      <c r="G870" s="3" t="s">
        <v>137</v>
      </c>
      <c r="H870" s="3">
        <v>3</v>
      </c>
      <c r="I870" t="s">
        <v>2359</v>
      </c>
      <c r="J870" t="s">
        <v>1346</v>
      </c>
      <c r="K870" t="s">
        <v>1344</v>
      </c>
    </row>
    <row r="871" spans="1:11" x14ac:dyDescent="0.2">
      <c r="A871" s="22">
        <v>255</v>
      </c>
      <c r="B871" s="22" t="s">
        <v>276</v>
      </c>
      <c r="C871" s="5">
        <v>0.5</v>
      </c>
      <c r="D871" s="35"/>
      <c r="E871" s="3" t="s">
        <v>958</v>
      </c>
      <c r="F871" s="24">
        <v>2011</v>
      </c>
      <c r="G871" s="33" t="s">
        <v>137</v>
      </c>
      <c r="H871">
        <v>3</v>
      </c>
      <c r="I871" t="s">
        <v>2359</v>
      </c>
      <c r="J871" t="s">
        <v>1346</v>
      </c>
      <c r="K871" t="s">
        <v>1344</v>
      </c>
    </row>
    <row r="872" spans="1:11" x14ac:dyDescent="0.2">
      <c r="A872" s="22">
        <v>360</v>
      </c>
      <c r="B872" s="11" t="s">
        <v>383</v>
      </c>
      <c r="C872" s="17">
        <v>0.5</v>
      </c>
      <c r="E872" s="3" t="s">
        <v>958</v>
      </c>
      <c r="F872" s="24">
        <v>2013</v>
      </c>
      <c r="G872" s="3" t="s">
        <v>137</v>
      </c>
      <c r="H872">
        <v>3</v>
      </c>
      <c r="I872" t="s">
        <v>2359</v>
      </c>
      <c r="J872" t="s">
        <v>1346</v>
      </c>
      <c r="K872" t="s">
        <v>1344</v>
      </c>
    </row>
    <row r="873" spans="1:11" x14ac:dyDescent="0.2">
      <c r="A873" s="9">
        <v>44</v>
      </c>
      <c r="B873" s="11" t="s">
        <v>28</v>
      </c>
      <c r="C873" s="5">
        <v>0.5</v>
      </c>
      <c r="D873" s="35"/>
      <c r="E873" s="3" t="s">
        <v>958</v>
      </c>
      <c r="F873" s="10">
        <v>2006</v>
      </c>
      <c r="J873" t="s">
        <v>1346</v>
      </c>
      <c r="K873" t="s">
        <v>1344</v>
      </c>
    </row>
    <row r="874" spans="1:11" x14ac:dyDescent="0.2">
      <c r="A874" s="22">
        <v>393</v>
      </c>
      <c r="B874" s="11" t="s">
        <v>418</v>
      </c>
      <c r="C874" s="17">
        <v>0.5</v>
      </c>
      <c r="D874" s="11"/>
      <c r="E874" s="3" t="s">
        <v>958</v>
      </c>
      <c r="F874" s="24">
        <v>2014</v>
      </c>
      <c r="G874" s="3" t="s">
        <v>137</v>
      </c>
      <c r="H874">
        <v>3</v>
      </c>
      <c r="I874" t="s">
        <v>2359</v>
      </c>
      <c r="J874" t="s">
        <v>1346</v>
      </c>
      <c r="K874" t="s">
        <v>1344</v>
      </c>
    </row>
    <row r="875" spans="1:11" x14ac:dyDescent="0.2">
      <c r="A875" s="22">
        <v>45</v>
      </c>
      <c r="B875" s="11" t="s">
        <v>27</v>
      </c>
      <c r="C875" s="5">
        <v>0.5</v>
      </c>
      <c r="E875" s="3" t="s">
        <v>958</v>
      </c>
      <c r="F875" s="24">
        <v>2006</v>
      </c>
      <c r="J875" t="s">
        <v>1346</v>
      </c>
      <c r="K875" t="s">
        <v>1344</v>
      </c>
    </row>
    <row r="876" spans="1:11" x14ac:dyDescent="0.2">
      <c r="A876" s="22">
        <v>396</v>
      </c>
      <c r="B876" s="11" t="s">
        <v>421</v>
      </c>
      <c r="C876" s="17">
        <v>0.5</v>
      </c>
      <c r="D876" s="11"/>
      <c r="E876" s="3" t="s">
        <v>958</v>
      </c>
      <c r="F876" s="24">
        <v>2014</v>
      </c>
      <c r="G876" s="3" t="s">
        <v>137</v>
      </c>
      <c r="H876">
        <v>3</v>
      </c>
      <c r="I876" t="s">
        <v>2359</v>
      </c>
      <c r="J876" t="s">
        <v>1346</v>
      </c>
      <c r="K876" t="s">
        <v>1344</v>
      </c>
    </row>
    <row r="877" spans="1:11" x14ac:dyDescent="0.2">
      <c r="A877" s="22">
        <v>210</v>
      </c>
      <c r="B877" s="11" t="s">
        <v>225</v>
      </c>
      <c r="C877" s="17">
        <v>0.5</v>
      </c>
      <c r="D877" s="9"/>
      <c r="E877" s="16" t="s">
        <v>958</v>
      </c>
      <c r="F877" s="24">
        <v>2010</v>
      </c>
      <c r="G877" s="16" t="s">
        <v>153</v>
      </c>
      <c r="H877" s="3">
        <v>3</v>
      </c>
      <c r="I877" t="s">
        <v>2359</v>
      </c>
      <c r="J877" t="s">
        <v>1346</v>
      </c>
      <c r="K877" t="s">
        <v>1344</v>
      </c>
    </row>
    <row r="878" spans="1:11" x14ac:dyDescent="0.2">
      <c r="A878" s="22">
        <v>211</v>
      </c>
      <c r="B878" s="11" t="s">
        <v>194</v>
      </c>
      <c r="C878" s="17">
        <v>0.5</v>
      </c>
      <c r="E878" s="3" t="s">
        <v>958</v>
      </c>
      <c r="F878" s="24">
        <v>2010</v>
      </c>
      <c r="G878" s="3" t="s">
        <v>137</v>
      </c>
      <c r="H878">
        <v>3</v>
      </c>
      <c r="I878" t="s">
        <v>2359</v>
      </c>
      <c r="J878" t="s">
        <v>1346</v>
      </c>
      <c r="K878" t="s">
        <v>1344</v>
      </c>
    </row>
    <row r="879" spans="1:11" x14ac:dyDescent="0.2">
      <c r="A879" s="22">
        <v>212</v>
      </c>
      <c r="B879" s="60" t="s">
        <v>216</v>
      </c>
      <c r="C879" s="17">
        <v>0.5</v>
      </c>
      <c r="D879" s="38"/>
      <c r="E879" s="3" t="s">
        <v>958</v>
      </c>
      <c r="F879" s="24">
        <v>2010</v>
      </c>
      <c r="G879" s="3" t="s">
        <v>153</v>
      </c>
      <c r="H879" s="3">
        <v>3</v>
      </c>
      <c r="I879" t="s">
        <v>2359</v>
      </c>
      <c r="J879" t="s">
        <v>1346</v>
      </c>
      <c r="K879" t="s">
        <v>1344</v>
      </c>
    </row>
    <row r="880" spans="1:11" x14ac:dyDescent="0.2">
      <c r="A880" s="22">
        <v>213</v>
      </c>
      <c r="B880" s="22" t="s">
        <v>226</v>
      </c>
      <c r="C880" s="17">
        <v>0.5</v>
      </c>
      <c r="D880" s="38"/>
      <c r="E880" s="3" t="s">
        <v>958</v>
      </c>
      <c r="F880" s="24">
        <v>2010</v>
      </c>
      <c r="G880" s="3" t="s">
        <v>137</v>
      </c>
      <c r="H880">
        <v>3</v>
      </c>
      <c r="I880" t="s">
        <v>2359</v>
      </c>
      <c r="J880" t="s">
        <v>1346</v>
      </c>
      <c r="K880" t="s">
        <v>1344</v>
      </c>
    </row>
    <row r="881" spans="1:11" x14ac:dyDescent="0.2">
      <c r="A881" s="22">
        <v>476</v>
      </c>
      <c r="B881" s="60" t="s">
        <v>514</v>
      </c>
      <c r="C881">
        <v>0.5</v>
      </c>
      <c r="D881">
        <v>5.0999999999999996</v>
      </c>
      <c r="E881" s="16" t="s">
        <v>958</v>
      </c>
      <c r="F881" s="24">
        <v>2015</v>
      </c>
      <c r="G881" s="3" t="s">
        <v>137</v>
      </c>
      <c r="H881">
        <v>3</v>
      </c>
      <c r="I881" t="s">
        <v>2359</v>
      </c>
      <c r="J881" t="s">
        <v>1346</v>
      </c>
      <c r="K881" t="s">
        <v>1344</v>
      </c>
    </row>
    <row r="882" spans="1:11" x14ac:dyDescent="0.2">
      <c r="A882" s="22">
        <v>78</v>
      </c>
      <c r="B882" s="11" t="s">
        <v>70</v>
      </c>
      <c r="C882" s="5">
        <v>0.5</v>
      </c>
      <c r="E882" s="3" t="s">
        <v>958</v>
      </c>
      <c r="F882" s="24">
        <v>2007</v>
      </c>
      <c r="J882" t="s">
        <v>1346</v>
      </c>
      <c r="K882" t="s">
        <v>1344</v>
      </c>
    </row>
    <row r="883" spans="1:11" x14ac:dyDescent="0.2">
      <c r="A883" s="22">
        <v>158</v>
      </c>
      <c r="B883" s="11" t="s">
        <v>165</v>
      </c>
      <c r="C883" s="17">
        <v>0.5</v>
      </c>
      <c r="E883" s="3" t="s">
        <v>958</v>
      </c>
      <c r="F883" s="24">
        <v>2009</v>
      </c>
      <c r="G883" s="3" t="s">
        <v>137</v>
      </c>
      <c r="H883">
        <v>3</v>
      </c>
      <c r="I883" t="s">
        <v>2359</v>
      </c>
      <c r="J883" t="s">
        <v>1346</v>
      </c>
      <c r="K883" t="s">
        <v>1344</v>
      </c>
    </row>
    <row r="884" spans="1:11" x14ac:dyDescent="0.2">
      <c r="A884" s="22">
        <v>409</v>
      </c>
      <c r="B884" s="11" t="s">
        <v>434</v>
      </c>
      <c r="C884" s="17">
        <v>0.5</v>
      </c>
      <c r="E884" s="3" t="s">
        <v>958</v>
      </c>
      <c r="F884" s="24">
        <v>2014</v>
      </c>
      <c r="G884" s="3" t="s">
        <v>137</v>
      </c>
      <c r="H884">
        <v>3</v>
      </c>
      <c r="I884" t="s">
        <v>2359</v>
      </c>
      <c r="J884" t="s">
        <v>1346</v>
      </c>
      <c r="K884" t="s">
        <v>1344</v>
      </c>
    </row>
    <row r="885" spans="1:11" x14ac:dyDescent="0.2">
      <c r="A885" s="22">
        <v>877</v>
      </c>
      <c r="B885" s="22" t="s">
        <v>928</v>
      </c>
      <c r="C885" s="17">
        <v>0.5</v>
      </c>
      <c r="D885" s="38"/>
      <c r="E885" s="3" t="s">
        <v>958</v>
      </c>
      <c r="F885" s="24" t="s">
        <v>1063</v>
      </c>
      <c r="G885" s="3" t="s">
        <v>137</v>
      </c>
      <c r="H885">
        <v>3</v>
      </c>
      <c r="I885" t="s">
        <v>2359</v>
      </c>
      <c r="J885" t="s">
        <v>1346</v>
      </c>
      <c r="K885" t="s">
        <v>1344</v>
      </c>
    </row>
    <row r="886" spans="1:11" x14ac:dyDescent="0.2">
      <c r="A886" s="22">
        <v>905</v>
      </c>
      <c r="B886" s="11" t="s">
        <v>959</v>
      </c>
      <c r="C886" s="17">
        <v>0.5</v>
      </c>
      <c r="D886">
        <v>5.0999999999999996</v>
      </c>
      <c r="E886" s="3" t="s">
        <v>958</v>
      </c>
      <c r="F886" s="24" t="s">
        <v>1064</v>
      </c>
      <c r="G886" s="3" t="s">
        <v>153</v>
      </c>
      <c r="H886">
        <v>3</v>
      </c>
      <c r="I886" t="s">
        <v>2359</v>
      </c>
      <c r="J886" t="s">
        <v>1346</v>
      </c>
      <c r="K886" t="s">
        <v>1344</v>
      </c>
    </row>
    <row r="887" spans="1:11" x14ac:dyDescent="0.2">
      <c r="A887" s="22">
        <v>46</v>
      </c>
      <c r="B887" s="11" t="s">
        <v>44</v>
      </c>
      <c r="C887" s="17">
        <v>0.33</v>
      </c>
      <c r="D887" s="34">
        <v>5.0999999999999996</v>
      </c>
      <c r="E887" s="3" t="s">
        <v>958</v>
      </c>
      <c r="F887" s="24">
        <v>2006</v>
      </c>
      <c r="J887" t="s">
        <v>1346</v>
      </c>
      <c r="K887" t="s">
        <v>1344</v>
      </c>
    </row>
    <row r="888" spans="1:11" x14ac:dyDescent="0.2">
      <c r="A888" s="22">
        <v>19</v>
      </c>
      <c r="B888" s="22" t="s">
        <v>11</v>
      </c>
      <c r="C888" s="17">
        <v>0.5</v>
      </c>
      <c r="D888" s="38"/>
      <c r="E888" s="3" t="s">
        <v>958</v>
      </c>
      <c r="F888" s="24">
        <v>2005</v>
      </c>
      <c r="J888" t="s">
        <v>1346</v>
      </c>
      <c r="K888" t="s">
        <v>1344</v>
      </c>
    </row>
    <row r="889" spans="1:11" x14ac:dyDescent="0.2">
      <c r="A889" s="22">
        <v>20</v>
      </c>
      <c r="B889" s="11" t="s">
        <v>8</v>
      </c>
      <c r="C889" s="5">
        <v>0.5</v>
      </c>
      <c r="E889" s="3" t="s">
        <v>958</v>
      </c>
      <c r="F889" s="24">
        <v>2005</v>
      </c>
      <c r="J889" t="s">
        <v>1346</v>
      </c>
      <c r="K889" t="s">
        <v>1344</v>
      </c>
    </row>
    <row r="890" spans="1:11" x14ac:dyDescent="0.2">
      <c r="A890" s="9">
        <v>910</v>
      </c>
      <c r="B890" s="60" t="s">
        <v>964</v>
      </c>
      <c r="C890" s="5">
        <v>0.5</v>
      </c>
      <c r="D890" s="35">
        <v>5.7</v>
      </c>
      <c r="E890" s="3" t="s">
        <v>958</v>
      </c>
      <c r="F890" s="10" t="s">
        <v>1064</v>
      </c>
      <c r="G890" s="3" t="s">
        <v>138</v>
      </c>
      <c r="H890">
        <v>1</v>
      </c>
      <c r="I890" t="s">
        <v>1068</v>
      </c>
      <c r="J890" t="s">
        <v>1346</v>
      </c>
      <c r="K890" t="s">
        <v>1344</v>
      </c>
    </row>
    <row r="891" spans="1:11" x14ac:dyDescent="0.2">
      <c r="A891" s="22">
        <v>653</v>
      </c>
      <c r="B891" s="22" t="s">
        <v>699</v>
      </c>
      <c r="C891" s="23">
        <v>0.5</v>
      </c>
      <c r="D891" s="40"/>
      <c r="E891" s="3" t="s">
        <v>958</v>
      </c>
      <c r="F891" s="24">
        <v>2019</v>
      </c>
      <c r="G891" s="21" t="s">
        <v>137</v>
      </c>
      <c r="H891">
        <v>3</v>
      </c>
      <c r="I891" t="s">
        <v>2359</v>
      </c>
      <c r="J891" t="s">
        <v>1346</v>
      </c>
      <c r="K891" t="s">
        <v>1344</v>
      </c>
    </row>
    <row r="892" spans="1:11" x14ac:dyDescent="0.2">
      <c r="A892" s="22">
        <v>346</v>
      </c>
      <c r="B892" s="11" t="s">
        <v>369</v>
      </c>
      <c r="C892" s="17">
        <v>0.5</v>
      </c>
      <c r="E892" s="3" t="s">
        <v>958</v>
      </c>
      <c r="F892" s="24">
        <v>2013</v>
      </c>
      <c r="G892" s="3" t="s">
        <v>137</v>
      </c>
      <c r="H892">
        <v>3</v>
      </c>
      <c r="I892" t="s">
        <v>2359</v>
      </c>
      <c r="J892" t="s">
        <v>1346</v>
      </c>
      <c r="K892" t="s">
        <v>1344</v>
      </c>
    </row>
    <row r="893" spans="1:11" x14ac:dyDescent="0.2">
      <c r="A893" s="11">
        <v>849</v>
      </c>
      <c r="B893" s="60" t="s">
        <v>898</v>
      </c>
      <c r="C893" s="17">
        <v>0.33</v>
      </c>
      <c r="D893" s="38"/>
      <c r="E893" s="3" t="s">
        <v>958</v>
      </c>
      <c r="F893" s="10" t="s">
        <v>1062</v>
      </c>
      <c r="G893" s="10" t="s">
        <v>137</v>
      </c>
      <c r="H893">
        <v>3</v>
      </c>
      <c r="I893" t="s">
        <v>2359</v>
      </c>
      <c r="J893" t="s">
        <v>1346</v>
      </c>
      <c r="K893" t="s">
        <v>1344</v>
      </c>
    </row>
    <row r="894" spans="1:11" x14ac:dyDescent="0.2">
      <c r="A894" s="22">
        <v>234</v>
      </c>
      <c r="B894" s="11" t="s">
        <v>260</v>
      </c>
      <c r="C894" s="17">
        <v>0.5</v>
      </c>
      <c r="E894" s="3" t="s">
        <v>958</v>
      </c>
      <c r="F894" s="24">
        <v>2011</v>
      </c>
      <c r="G894" s="3" t="s">
        <v>153</v>
      </c>
      <c r="H894" s="3">
        <v>3</v>
      </c>
      <c r="I894" t="s">
        <v>2359</v>
      </c>
      <c r="J894" t="s">
        <v>1346</v>
      </c>
      <c r="K894" t="s">
        <v>1344</v>
      </c>
    </row>
    <row r="895" spans="1:11" x14ac:dyDescent="0.2">
      <c r="A895">
        <v>1068</v>
      </c>
      <c r="B895" s="60" t="s">
        <v>2327</v>
      </c>
      <c r="C895">
        <v>0.5</v>
      </c>
      <c r="D895">
        <v>5.0999999999999996</v>
      </c>
      <c r="E895" s="3" t="s">
        <v>958</v>
      </c>
      <c r="F895" t="s">
        <v>2315</v>
      </c>
      <c r="G895" s="3">
        <v>0</v>
      </c>
      <c r="H895">
        <v>2</v>
      </c>
      <c r="I895" t="s">
        <v>2360</v>
      </c>
      <c r="J895" t="s">
        <v>1346</v>
      </c>
      <c r="K895" t="s">
        <v>1344</v>
      </c>
    </row>
    <row r="896" spans="1:11" x14ac:dyDescent="0.2">
      <c r="A896">
        <v>79</v>
      </c>
      <c r="B896" s="60" t="s">
        <v>69</v>
      </c>
      <c r="C896" s="5">
        <v>0.66</v>
      </c>
      <c r="D896" s="35"/>
      <c r="E896" s="3" t="s">
        <v>1570</v>
      </c>
      <c r="F896" s="3">
        <v>2007</v>
      </c>
      <c r="J896" t="s">
        <v>85</v>
      </c>
      <c r="K896" t="s">
        <v>1568</v>
      </c>
    </row>
    <row r="897" spans="1:11" x14ac:dyDescent="0.2">
      <c r="A897" s="22">
        <v>566</v>
      </c>
      <c r="B897" s="11" t="s">
        <v>605</v>
      </c>
      <c r="C897" s="5">
        <v>0.5</v>
      </c>
      <c r="E897" s="3" t="s">
        <v>958</v>
      </c>
      <c r="F897" s="24">
        <v>2017</v>
      </c>
      <c r="G897" s="3" t="s">
        <v>137</v>
      </c>
      <c r="H897">
        <v>3</v>
      </c>
      <c r="I897" t="s">
        <v>2359</v>
      </c>
      <c r="J897" t="s">
        <v>1346</v>
      </c>
      <c r="K897" t="s">
        <v>1344</v>
      </c>
    </row>
    <row r="898" spans="1:11" x14ac:dyDescent="0.2">
      <c r="A898" s="22">
        <v>501</v>
      </c>
      <c r="B898" s="11" t="s">
        <v>537</v>
      </c>
      <c r="C898" s="5">
        <v>0.5</v>
      </c>
      <c r="E898" s="3" t="s">
        <v>1578</v>
      </c>
      <c r="F898" s="24">
        <v>2016</v>
      </c>
      <c r="G898" s="3" t="s">
        <v>153</v>
      </c>
      <c r="H898" s="3">
        <v>3</v>
      </c>
      <c r="I898" t="s">
        <v>2359</v>
      </c>
      <c r="J898" t="s">
        <v>181</v>
      </c>
      <c r="K898" t="s">
        <v>1576</v>
      </c>
    </row>
    <row r="899" spans="1:11" x14ac:dyDescent="0.2">
      <c r="A899" s="11">
        <v>695</v>
      </c>
      <c r="B899" s="60" t="s">
        <v>740</v>
      </c>
      <c r="C899" s="17">
        <v>0.5</v>
      </c>
      <c r="D899" s="38"/>
      <c r="E899" s="3" t="s">
        <v>958</v>
      </c>
      <c r="F899" s="10">
        <v>2019</v>
      </c>
      <c r="G899" s="10" t="s">
        <v>137</v>
      </c>
      <c r="H899">
        <v>3</v>
      </c>
      <c r="I899" t="s">
        <v>2359</v>
      </c>
      <c r="J899" t="s">
        <v>1346</v>
      </c>
      <c r="K899" t="s">
        <v>1344</v>
      </c>
    </row>
    <row r="900" spans="1:11" x14ac:dyDescent="0.2">
      <c r="A900" s="22">
        <v>544</v>
      </c>
      <c r="B900" s="11" t="s">
        <v>585</v>
      </c>
      <c r="C900" s="17">
        <v>0.5</v>
      </c>
      <c r="D900" s="11"/>
      <c r="E900" s="3" t="s">
        <v>958</v>
      </c>
      <c r="F900" s="24">
        <v>2017</v>
      </c>
      <c r="G900" s="3" t="s">
        <v>137</v>
      </c>
      <c r="H900">
        <v>3</v>
      </c>
      <c r="I900" t="s">
        <v>2359</v>
      </c>
      <c r="J900" t="s">
        <v>1346</v>
      </c>
      <c r="K900" t="s">
        <v>1344</v>
      </c>
    </row>
    <row r="901" spans="1:11" x14ac:dyDescent="0.2">
      <c r="A901" s="9">
        <v>512</v>
      </c>
      <c r="B901" s="11" t="s">
        <v>550</v>
      </c>
      <c r="C901" s="5">
        <v>0.33</v>
      </c>
      <c r="D901" s="35"/>
      <c r="E901" s="16" t="s">
        <v>2174</v>
      </c>
      <c r="F901" s="10">
        <v>2016</v>
      </c>
      <c r="G901" s="3" t="s">
        <v>137</v>
      </c>
      <c r="H901">
        <v>3</v>
      </c>
      <c r="I901" t="s">
        <v>2359</v>
      </c>
      <c r="J901" t="s">
        <v>497</v>
      </c>
      <c r="K901" t="s">
        <v>2172</v>
      </c>
    </row>
    <row r="902" spans="1:11" x14ac:dyDescent="0.2">
      <c r="A902" s="22">
        <v>214</v>
      </c>
      <c r="B902" s="11" t="s">
        <v>214</v>
      </c>
      <c r="C902" s="17">
        <v>0.63</v>
      </c>
      <c r="D902" s="9"/>
      <c r="E902" s="16" t="s">
        <v>2174</v>
      </c>
      <c r="F902" s="24">
        <v>2010</v>
      </c>
      <c r="G902" s="16" t="s">
        <v>153</v>
      </c>
      <c r="H902" s="3">
        <v>3</v>
      </c>
      <c r="I902" t="s">
        <v>2359</v>
      </c>
      <c r="J902" t="s">
        <v>497</v>
      </c>
      <c r="K902" t="s">
        <v>2172</v>
      </c>
    </row>
    <row r="903" spans="1:11" x14ac:dyDescent="0.2">
      <c r="A903" s="22">
        <v>272</v>
      </c>
      <c r="B903" s="11" t="s">
        <v>292</v>
      </c>
      <c r="C903" s="5">
        <v>0.5</v>
      </c>
      <c r="E903" s="3" t="s">
        <v>958</v>
      </c>
      <c r="F903" s="24">
        <v>2012</v>
      </c>
      <c r="G903" s="3" t="s">
        <v>153</v>
      </c>
      <c r="H903" s="3">
        <v>3</v>
      </c>
      <c r="I903" t="s">
        <v>2359</v>
      </c>
      <c r="J903" t="s">
        <v>1346</v>
      </c>
      <c r="K903" t="s">
        <v>1344</v>
      </c>
    </row>
    <row r="904" spans="1:11" x14ac:dyDescent="0.2">
      <c r="A904" s="22">
        <v>678</v>
      </c>
      <c r="B904" s="11" t="s">
        <v>723</v>
      </c>
      <c r="C904" s="17">
        <v>0.33</v>
      </c>
      <c r="E904" s="3" t="s">
        <v>2039</v>
      </c>
      <c r="F904" s="24">
        <v>2019</v>
      </c>
      <c r="G904" s="3" t="s">
        <v>153</v>
      </c>
      <c r="H904">
        <v>3</v>
      </c>
      <c r="I904" t="s">
        <v>2359</v>
      </c>
      <c r="J904" t="s">
        <v>101</v>
      </c>
      <c r="K904" t="s">
        <v>2036</v>
      </c>
    </row>
    <row r="905" spans="1:11" x14ac:dyDescent="0.2">
      <c r="A905" s="28">
        <v>424</v>
      </c>
      <c r="B905" s="12" t="s">
        <v>683</v>
      </c>
      <c r="C905" s="18">
        <v>0.33</v>
      </c>
      <c r="D905" s="2"/>
      <c r="E905" s="4" t="s">
        <v>958</v>
      </c>
      <c r="F905" s="32">
        <v>2014</v>
      </c>
      <c r="G905" s="4" t="s">
        <v>153</v>
      </c>
      <c r="H905" s="3">
        <v>3</v>
      </c>
      <c r="I905" t="s">
        <v>2359</v>
      </c>
      <c r="J905" t="s">
        <v>1346</v>
      </c>
      <c r="K905" t="s">
        <v>1344</v>
      </c>
    </row>
    <row r="906" spans="1:11" x14ac:dyDescent="0.2">
      <c r="A906" s="11">
        <v>573</v>
      </c>
      <c r="B906" s="60" t="s">
        <v>618</v>
      </c>
      <c r="C906" s="3">
        <v>0.33</v>
      </c>
      <c r="D906" s="35"/>
      <c r="E906" s="3" t="s">
        <v>162</v>
      </c>
      <c r="F906" s="10">
        <v>2017</v>
      </c>
      <c r="G906" s="10" t="s">
        <v>137</v>
      </c>
      <c r="H906">
        <v>3</v>
      </c>
      <c r="I906" t="s">
        <v>2359</v>
      </c>
      <c r="J906" t="s">
        <v>162</v>
      </c>
      <c r="K906" t="s">
        <v>1809</v>
      </c>
    </row>
    <row r="907" spans="1:11" x14ac:dyDescent="0.2">
      <c r="A907" s="9">
        <v>311</v>
      </c>
      <c r="B907" s="11" t="s">
        <v>334</v>
      </c>
      <c r="C907" s="7">
        <v>0.5</v>
      </c>
      <c r="D907" s="37"/>
      <c r="E907" s="16" t="s">
        <v>1466</v>
      </c>
      <c r="F907" s="10">
        <v>2012</v>
      </c>
      <c r="G907" s="16" t="s">
        <v>153</v>
      </c>
      <c r="H907" s="3">
        <v>3</v>
      </c>
      <c r="I907" t="s">
        <v>2359</v>
      </c>
      <c r="J907" t="s">
        <v>783</v>
      </c>
      <c r="K907" t="s">
        <v>1465</v>
      </c>
    </row>
    <row r="908" spans="1:11" x14ac:dyDescent="0.2">
      <c r="A908" s="22">
        <v>942</v>
      </c>
      <c r="B908" s="11" t="s">
        <v>998</v>
      </c>
      <c r="C908" s="17">
        <v>0.5</v>
      </c>
      <c r="D908">
        <v>5.2</v>
      </c>
      <c r="E908" s="3" t="s">
        <v>958</v>
      </c>
      <c r="F908" s="24" t="s">
        <v>1065</v>
      </c>
      <c r="G908" s="3" t="s">
        <v>137</v>
      </c>
      <c r="H908">
        <v>3</v>
      </c>
      <c r="I908" t="s">
        <v>2359</v>
      </c>
      <c r="J908" t="s">
        <v>1346</v>
      </c>
      <c r="K908" t="s">
        <v>1344</v>
      </c>
    </row>
    <row r="909" spans="1:11" x14ac:dyDescent="0.2">
      <c r="A909" s="22">
        <v>215</v>
      </c>
      <c r="B909" s="60" t="s">
        <v>200</v>
      </c>
      <c r="C909">
        <v>0.5</v>
      </c>
      <c r="E909" s="3" t="s">
        <v>958</v>
      </c>
      <c r="F909" s="24">
        <v>2010</v>
      </c>
      <c r="G909" s="3" t="s">
        <v>137</v>
      </c>
      <c r="H909">
        <v>3</v>
      </c>
      <c r="I909" t="s">
        <v>2359</v>
      </c>
      <c r="J909" t="s">
        <v>1346</v>
      </c>
      <c r="K909" t="s">
        <v>1344</v>
      </c>
    </row>
    <row r="910" spans="1:11" x14ac:dyDescent="0.2">
      <c r="A910" s="22">
        <v>80</v>
      </c>
      <c r="B910" s="60" t="s">
        <v>74</v>
      </c>
      <c r="C910">
        <v>0.66</v>
      </c>
      <c r="E910" s="3" t="s">
        <v>1570</v>
      </c>
      <c r="F910" s="24">
        <v>2007</v>
      </c>
      <c r="J910" t="s">
        <v>85</v>
      </c>
      <c r="K910" t="s">
        <v>1568</v>
      </c>
    </row>
    <row r="911" spans="1:11" x14ac:dyDescent="0.2">
      <c r="A911" s="9">
        <v>536</v>
      </c>
      <c r="B911" s="60" t="s">
        <v>579</v>
      </c>
      <c r="C911" s="5">
        <v>0.5</v>
      </c>
      <c r="D911" s="35"/>
      <c r="E911" s="16" t="s">
        <v>958</v>
      </c>
      <c r="F911" s="10">
        <v>2017</v>
      </c>
      <c r="G911" s="3" t="s">
        <v>137</v>
      </c>
      <c r="H911">
        <v>3</v>
      </c>
      <c r="I911" t="s">
        <v>2359</v>
      </c>
      <c r="J911" t="s">
        <v>1346</v>
      </c>
      <c r="K911" t="s">
        <v>1344</v>
      </c>
    </row>
    <row r="912" spans="1:11" x14ac:dyDescent="0.2">
      <c r="A912" s="22">
        <v>300</v>
      </c>
      <c r="B912" s="11" t="s">
        <v>322</v>
      </c>
      <c r="C912" s="17">
        <v>0.5</v>
      </c>
      <c r="E912" s="3" t="s">
        <v>2272</v>
      </c>
      <c r="F912" s="24">
        <v>2012</v>
      </c>
      <c r="G912" s="3" t="s">
        <v>153</v>
      </c>
      <c r="H912" s="3">
        <v>3</v>
      </c>
      <c r="I912" t="s">
        <v>2359</v>
      </c>
      <c r="J912" t="s">
        <v>290</v>
      </c>
      <c r="K912" t="s">
        <v>2271</v>
      </c>
    </row>
    <row r="913" spans="1:11" x14ac:dyDescent="0.2">
      <c r="A913" s="22">
        <v>611</v>
      </c>
      <c r="B913" s="11" t="s">
        <v>654</v>
      </c>
      <c r="C913" s="17">
        <v>0.5</v>
      </c>
      <c r="D913" s="34"/>
      <c r="E913" s="3" t="s">
        <v>958</v>
      </c>
      <c r="F913" s="24">
        <v>2018</v>
      </c>
      <c r="G913" s="3" t="s">
        <v>153</v>
      </c>
      <c r="H913">
        <v>3</v>
      </c>
      <c r="I913" t="s">
        <v>2359</v>
      </c>
      <c r="J913" t="s">
        <v>1346</v>
      </c>
      <c r="K913" t="s">
        <v>1344</v>
      </c>
    </row>
    <row r="914" spans="1:11" x14ac:dyDescent="0.2">
      <c r="A914" s="22">
        <v>999</v>
      </c>
      <c r="B914" s="22" t="s">
        <v>1071</v>
      </c>
      <c r="C914" s="3">
        <v>0.5</v>
      </c>
      <c r="D914" s="35">
        <v>4.8</v>
      </c>
      <c r="E914" s="3" t="s">
        <v>958</v>
      </c>
      <c r="F914" s="24" t="s">
        <v>1069</v>
      </c>
      <c r="G914" s="33" t="s">
        <v>137</v>
      </c>
      <c r="H914">
        <v>3</v>
      </c>
      <c r="I914" t="s">
        <v>2359</v>
      </c>
      <c r="J914" t="s">
        <v>1346</v>
      </c>
      <c r="K914" t="s">
        <v>1344</v>
      </c>
    </row>
    <row r="915" spans="1:11" x14ac:dyDescent="0.2">
      <c r="A915" s="22">
        <v>239</v>
      </c>
      <c r="B915" s="11" t="s">
        <v>1</v>
      </c>
      <c r="C915" s="17">
        <v>0.5</v>
      </c>
      <c r="D915" s="11"/>
      <c r="E915" s="3" t="s">
        <v>1001</v>
      </c>
      <c r="F915" s="24">
        <v>2011</v>
      </c>
      <c r="G915" s="3" t="s">
        <v>138</v>
      </c>
      <c r="H915">
        <v>1</v>
      </c>
      <c r="I915" t="s">
        <v>1068</v>
      </c>
      <c r="J915" t="s">
        <v>84</v>
      </c>
      <c r="K915" t="s">
        <v>2199</v>
      </c>
    </row>
    <row r="916" spans="1:11" x14ac:dyDescent="0.2">
      <c r="A916" s="22">
        <v>539</v>
      </c>
      <c r="B916" s="60" t="s">
        <v>581</v>
      </c>
      <c r="C916" s="17">
        <v>0.5</v>
      </c>
      <c r="E916" s="16" t="s">
        <v>1001</v>
      </c>
      <c r="F916" s="24">
        <v>2017</v>
      </c>
      <c r="G916" s="3" t="s">
        <v>137</v>
      </c>
      <c r="H916">
        <v>3</v>
      </c>
      <c r="I916" t="s">
        <v>2359</v>
      </c>
      <c r="J916" t="s">
        <v>84</v>
      </c>
      <c r="K916" t="s">
        <v>2199</v>
      </c>
    </row>
    <row r="917" spans="1:11" x14ac:dyDescent="0.2">
      <c r="A917">
        <v>420</v>
      </c>
      <c r="B917" s="60" t="s">
        <v>445</v>
      </c>
      <c r="C917" s="5">
        <v>0.5</v>
      </c>
      <c r="D917" s="35"/>
      <c r="E917" s="16" t="s">
        <v>958</v>
      </c>
      <c r="F917" s="3">
        <v>2014</v>
      </c>
      <c r="G917" s="3" t="s">
        <v>153</v>
      </c>
      <c r="H917" s="3">
        <v>3</v>
      </c>
      <c r="I917" t="s">
        <v>2359</v>
      </c>
      <c r="J917" t="s">
        <v>1346</v>
      </c>
      <c r="K917" t="s">
        <v>1344</v>
      </c>
    </row>
    <row r="918" spans="1:11" x14ac:dyDescent="0.2">
      <c r="A918" s="22">
        <v>914</v>
      </c>
      <c r="B918" s="11" t="s">
        <v>969</v>
      </c>
      <c r="C918" s="5">
        <v>0.5</v>
      </c>
      <c r="D918">
        <v>5.0999999999999996</v>
      </c>
      <c r="E918" s="3" t="s">
        <v>958</v>
      </c>
      <c r="F918" s="24" t="s">
        <v>1064</v>
      </c>
      <c r="G918" s="3" t="s">
        <v>153</v>
      </c>
      <c r="H918">
        <v>3</v>
      </c>
      <c r="I918" t="s">
        <v>2359</v>
      </c>
      <c r="J918" t="s">
        <v>1346</v>
      </c>
      <c r="K918" t="s">
        <v>1344</v>
      </c>
    </row>
    <row r="919" spans="1:11" x14ac:dyDescent="0.2">
      <c r="A919" s="22">
        <v>593</v>
      </c>
      <c r="B919" s="22" t="s">
        <v>634</v>
      </c>
      <c r="C919" s="23">
        <v>0.5</v>
      </c>
      <c r="D919" s="40"/>
      <c r="E919" s="3" t="s">
        <v>1241</v>
      </c>
      <c r="F919" s="24">
        <v>2017</v>
      </c>
      <c r="G919" s="21" t="s">
        <v>153</v>
      </c>
      <c r="H919" s="3">
        <v>3</v>
      </c>
      <c r="I919" t="s">
        <v>2359</v>
      </c>
      <c r="J919" t="s">
        <v>141</v>
      </c>
      <c r="K919" t="s">
        <v>1239</v>
      </c>
    </row>
    <row r="920" spans="1:11" x14ac:dyDescent="0.2">
      <c r="A920" s="22">
        <v>47</v>
      </c>
      <c r="B920" s="11" t="s">
        <v>91</v>
      </c>
      <c r="C920" s="5">
        <v>0.5</v>
      </c>
      <c r="E920" s="3" t="s">
        <v>1137</v>
      </c>
      <c r="F920" s="24">
        <v>2006</v>
      </c>
      <c r="J920" t="s">
        <v>493</v>
      </c>
      <c r="K920" t="s">
        <v>1135</v>
      </c>
    </row>
    <row r="921" spans="1:11" x14ac:dyDescent="0.2">
      <c r="A921" s="22">
        <v>616</v>
      </c>
      <c r="B921" s="11" t="s">
        <v>660</v>
      </c>
      <c r="C921" s="7">
        <v>0.5</v>
      </c>
      <c r="D921" s="9"/>
      <c r="E921" s="16" t="s">
        <v>958</v>
      </c>
      <c r="F921" s="24">
        <v>2018</v>
      </c>
      <c r="G921" s="16" t="s">
        <v>153</v>
      </c>
      <c r="H921">
        <v>3</v>
      </c>
      <c r="I921" t="s">
        <v>2359</v>
      </c>
      <c r="J921" t="s">
        <v>1346</v>
      </c>
      <c r="K921" t="s">
        <v>1344</v>
      </c>
    </row>
    <row r="922" spans="1:11" x14ac:dyDescent="0.2">
      <c r="A922" s="22">
        <v>700</v>
      </c>
      <c r="B922" s="11" t="s">
        <v>744</v>
      </c>
      <c r="C922" s="17">
        <v>0.5</v>
      </c>
      <c r="E922" s="3" t="s">
        <v>958</v>
      </c>
      <c r="F922" s="24">
        <v>2019</v>
      </c>
      <c r="G922" s="3" t="s">
        <v>137</v>
      </c>
      <c r="H922">
        <v>3</v>
      </c>
      <c r="I922" t="s">
        <v>2359</v>
      </c>
      <c r="J922" t="s">
        <v>1346</v>
      </c>
      <c r="K922" t="s">
        <v>1344</v>
      </c>
    </row>
    <row r="923" spans="1:11" x14ac:dyDescent="0.2">
      <c r="A923" s="22">
        <v>423</v>
      </c>
      <c r="B923" s="22" t="s">
        <v>448</v>
      </c>
      <c r="C923" s="5">
        <v>0.5</v>
      </c>
      <c r="D923" s="35"/>
      <c r="E923" s="3" t="s">
        <v>958</v>
      </c>
      <c r="F923" s="24">
        <v>2014</v>
      </c>
      <c r="G923" s="33" t="s">
        <v>138</v>
      </c>
      <c r="H923">
        <v>1</v>
      </c>
      <c r="I923" t="s">
        <v>1068</v>
      </c>
      <c r="J923" t="s">
        <v>1346</v>
      </c>
      <c r="K923" t="s">
        <v>1344</v>
      </c>
    </row>
    <row r="924" spans="1:11" x14ac:dyDescent="0.2">
      <c r="A924">
        <v>401</v>
      </c>
      <c r="B924" s="60" t="s">
        <v>426</v>
      </c>
      <c r="C924" s="5">
        <v>0.5</v>
      </c>
      <c r="D924" s="35"/>
      <c r="E924" s="16" t="s">
        <v>958</v>
      </c>
      <c r="F924" s="3">
        <v>2014</v>
      </c>
      <c r="G924" s="3" t="s">
        <v>153</v>
      </c>
      <c r="H924" s="3">
        <v>3</v>
      </c>
      <c r="I924" t="s">
        <v>2359</v>
      </c>
      <c r="J924" t="s">
        <v>1346</v>
      </c>
      <c r="K924" t="s">
        <v>1344</v>
      </c>
    </row>
    <row r="925" spans="1:11" x14ac:dyDescent="0.2">
      <c r="A925" s="22">
        <v>290</v>
      </c>
      <c r="B925" s="60" t="s">
        <v>311</v>
      </c>
      <c r="C925">
        <v>0.5</v>
      </c>
      <c r="E925" s="3" t="s">
        <v>958</v>
      </c>
      <c r="F925" s="24">
        <v>2012</v>
      </c>
      <c r="G925" s="3" t="s">
        <v>138</v>
      </c>
      <c r="H925">
        <v>1</v>
      </c>
      <c r="I925" t="s">
        <v>1068</v>
      </c>
      <c r="J925" t="s">
        <v>1346</v>
      </c>
      <c r="K925" t="s">
        <v>1344</v>
      </c>
    </row>
    <row r="926" spans="1:11" x14ac:dyDescent="0.2">
      <c r="A926" s="22">
        <v>635</v>
      </c>
      <c r="B926" s="11" t="s">
        <v>678</v>
      </c>
      <c r="C926" s="5">
        <v>0.5</v>
      </c>
      <c r="E926" s="3" t="s">
        <v>966</v>
      </c>
      <c r="F926" s="24">
        <v>2018</v>
      </c>
      <c r="G926" s="3" t="s">
        <v>137</v>
      </c>
      <c r="H926">
        <v>3</v>
      </c>
      <c r="I926" t="s">
        <v>2359</v>
      </c>
      <c r="J926" t="s">
        <v>109</v>
      </c>
      <c r="K926" t="s">
        <v>1909</v>
      </c>
    </row>
    <row r="927" spans="1:11" x14ac:dyDescent="0.2">
      <c r="A927" s="22">
        <v>159</v>
      </c>
      <c r="B927" s="11" t="s">
        <v>148</v>
      </c>
      <c r="C927" s="5">
        <v>0.5</v>
      </c>
      <c r="E927" s="3" t="s">
        <v>966</v>
      </c>
      <c r="F927" s="24">
        <v>2009</v>
      </c>
      <c r="G927" s="3" t="s">
        <v>137</v>
      </c>
      <c r="H927">
        <v>3</v>
      </c>
      <c r="I927" t="s">
        <v>2359</v>
      </c>
      <c r="J927" t="s">
        <v>109</v>
      </c>
      <c r="K927" t="s">
        <v>1909</v>
      </c>
    </row>
    <row r="928" spans="1:11" x14ac:dyDescent="0.2">
      <c r="A928" s="22">
        <v>783</v>
      </c>
      <c r="B928" s="11" t="s">
        <v>833</v>
      </c>
      <c r="C928" s="17">
        <v>0.5</v>
      </c>
      <c r="D928" s="34"/>
      <c r="E928" s="3" t="s">
        <v>966</v>
      </c>
      <c r="F928" s="24" t="s">
        <v>1061</v>
      </c>
      <c r="G928" s="3" t="s">
        <v>137</v>
      </c>
      <c r="H928">
        <v>3</v>
      </c>
      <c r="I928" t="s">
        <v>2359</v>
      </c>
      <c r="J928" t="s">
        <v>109</v>
      </c>
      <c r="K928" t="s">
        <v>1909</v>
      </c>
    </row>
    <row r="929" spans="1:11" x14ac:dyDescent="0.2">
      <c r="A929" s="22">
        <v>911</v>
      </c>
      <c r="B929" s="11" t="s">
        <v>965</v>
      </c>
      <c r="C929" s="17">
        <v>0.5</v>
      </c>
      <c r="D929">
        <v>4.9000000000000004</v>
      </c>
      <c r="E929" s="3" t="s">
        <v>966</v>
      </c>
      <c r="F929" s="24" t="s">
        <v>1064</v>
      </c>
      <c r="G929" s="3" t="s">
        <v>153</v>
      </c>
      <c r="H929">
        <v>3</v>
      </c>
      <c r="I929" t="s">
        <v>2359</v>
      </c>
      <c r="J929" t="s">
        <v>109</v>
      </c>
      <c r="K929" t="s">
        <v>1909</v>
      </c>
    </row>
    <row r="930" spans="1:11" x14ac:dyDescent="0.2">
      <c r="A930" s="22">
        <v>160</v>
      </c>
      <c r="B930" s="11" t="s">
        <v>160</v>
      </c>
      <c r="C930" s="17">
        <v>0.5</v>
      </c>
      <c r="D930" s="34"/>
      <c r="E930" s="3" t="s">
        <v>966</v>
      </c>
      <c r="F930" s="24">
        <v>2009</v>
      </c>
      <c r="G930" s="3" t="s">
        <v>137</v>
      </c>
      <c r="H930">
        <v>3</v>
      </c>
      <c r="I930" t="s">
        <v>2359</v>
      </c>
      <c r="J930" t="s">
        <v>109</v>
      </c>
      <c r="K930" t="s">
        <v>1909</v>
      </c>
    </row>
    <row r="931" spans="1:11" x14ac:dyDescent="0.2">
      <c r="A931" s="9">
        <v>993</v>
      </c>
      <c r="B931" s="11" t="s">
        <v>1056</v>
      </c>
      <c r="C931" s="7">
        <v>0.5</v>
      </c>
      <c r="D931" s="37">
        <v>5.2</v>
      </c>
      <c r="E931" s="16" t="s">
        <v>958</v>
      </c>
      <c r="F931" s="16" t="s">
        <v>1065</v>
      </c>
      <c r="G931" s="16" t="s">
        <v>137</v>
      </c>
      <c r="H931">
        <v>3</v>
      </c>
      <c r="I931" t="s">
        <v>2359</v>
      </c>
      <c r="J931" t="s">
        <v>1346</v>
      </c>
      <c r="K931" t="s">
        <v>1344</v>
      </c>
    </row>
    <row r="932" spans="1:11" x14ac:dyDescent="0.2">
      <c r="A932" s="22">
        <v>521</v>
      </c>
      <c r="B932" s="11" t="s">
        <v>553</v>
      </c>
      <c r="C932" s="17">
        <v>0.5</v>
      </c>
      <c r="E932" s="3" t="s">
        <v>958</v>
      </c>
      <c r="F932" s="24">
        <v>2016</v>
      </c>
      <c r="G932" s="3" t="s">
        <v>153</v>
      </c>
      <c r="H932" s="3">
        <v>3</v>
      </c>
      <c r="I932" t="s">
        <v>2359</v>
      </c>
      <c r="J932" t="s">
        <v>1346</v>
      </c>
      <c r="K932" t="s">
        <v>1344</v>
      </c>
    </row>
    <row r="933" spans="1:11" x14ac:dyDescent="0.2">
      <c r="A933" s="22">
        <v>216</v>
      </c>
      <c r="B933" s="22" t="s">
        <v>197</v>
      </c>
      <c r="C933" s="23">
        <v>0.5</v>
      </c>
      <c r="D933" s="40"/>
      <c r="E933" s="3" t="s">
        <v>958</v>
      </c>
      <c r="F933" s="24">
        <v>2010</v>
      </c>
      <c r="G933" s="21" t="s">
        <v>137</v>
      </c>
      <c r="H933">
        <v>3</v>
      </c>
      <c r="I933" t="s">
        <v>2359</v>
      </c>
      <c r="J933" t="s">
        <v>1346</v>
      </c>
      <c r="K933" t="s">
        <v>1344</v>
      </c>
    </row>
    <row r="934" spans="1:11" x14ac:dyDescent="0.2">
      <c r="A934" s="9">
        <v>558</v>
      </c>
      <c r="B934" s="11" t="s">
        <v>597</v>
      </c>
      <c r="C934" s="5">
        <v>0.5</v>
      </c>
      <c r="D934" s="35"/>
      <c r="E934" s="3" t="s">
        <v>958</v>
      </c>
      <c r="F934" s="10">
        <v>2017</v>
      </c>
      <c r="G934" s="3" t="s">
        <v>137</v>
      </c>
      <c r="H934">
        <v>3</v>
      </c>
      <c r="I934" t="s">
        <v>2359</v>
      </c>
      <c r="J934" t="s">
        <v>1346</v>
      </c>
      <c r="K934" t="s">
        <v>1344</v>
      </c>
    </row>
    <row r="935" spans="1:11" x14ac:dyDescent="0.2">
      <c r="A935">
        <v>217</v>
      </c>
      <c r="B935" s="60" t="s">
        <v>234</v>
      </c>
      <c r="C935" s="5">
        <v>0.5</v>
      </c>
      <c r="D935" s="35"/>
      <c r="E935" s="3" t="s">
        <v>958</v>
      </c>
      <c r="F935" s="3">
        <v>2010</v>
      </c>
      <c r="G935" s="3" t="s">
        <v>138</v>
      </c>
      <c r="H935">
        <v>1</v>
      </c>
      <c r="I935" t="s">
        <v>1068</v>
      </c>
      <c r="J935" t="s">
        <v>1346</v>
      </c>
      <c r="K935" t="s">
        <v>1344</v>
      </c>
    </row>
    <row r="936" spans="1:11" x14ac:dyDescent="0.2">
      <c r="A936" s="22">
        <v>218</v>
      </c>
      <c r="B936" s="11" t="s">
        <v>228</v>
      </c>
      <c r="C936" s="17">
        <v>0.5</v>
      </c>
      <c r="E936" s="3" t="s">
        <v>958</v>
      </c>
      <c r="F936" s="24">
        <v>2010</v>
      </c>
      <c r="G936" s="3" t="s">
        <v>138</v>
      </c>
      <c r="H936">
        <v>1</v>
      </c>
      <c r="I936" t="s">
        <v>1068</v>
      </c>
      <c r="J936" t="s">
        <v>1346</v>
      </c>
      <c r="K936" t="s">
        <v>1344</v>
      </c>
    </row>
    <row r="937" spans="1:11" x14ac:dyDescent="0.2">
      <c r="A937">
        <v>581</v>
      </c>
      <c r="B937" s="60" t="s">
        <v>628</v>
      </c>
      <c r="C937" s="5">
        <v>0.5</v>
      </c>
      <c r="D937" s="35"/>
      <c r="E937" s="3" t="s">
        <v>958</v>
      </c>
      <c r="F937" s="3">
        <v>2017</v>
      </c>
      <c r="G937" s="3" t="s">
        <v>137</v>
      </c>
      <c r="H937">
        <v>3</v>
      </c>
      <c r="I937" t="s">
        <v>2359</v>
      </c>
      <c r="J937" t="s">
        <v>1346</v>
      </c>
      <c r="K937" t="s">
        <v>1344</v>
      </c>
    </row>
    <row r="938" spans="1:11" x14ac:dyDescent="0.2">
      <c r="A938" s="22">
        <v>219</v>
      </c>
      <c r="B938" s="11" t="s">
        <v>231</v>
      </c>
      <c r="C938" s="5">
        <v>0.5</v>
      </c>
      <c r="E938" s="3" t="s">
        <v>958</v>
      </c>
      <c r="F938" s="24">
        <v>2010</v>
      </c>
      <c r="G938" s="3" t="s">
        <v>138</v>
      </c>
      <c r="H938">
        <v>1</v>
      </c>
      <c r="I938" t="s">
        <v>1068</v>
      </c>
      <c r="J938" t="s">
        <v>1346</v>
      </c>
      <c r="K938" t="s">
        <v>1344</v>
      </c>
    </row>
    <row r="939" spans="1:11" x14ac:dyDescent="0.2">
      <c r="A939">
        <v>220</v>
      </c>
      <c r="B939" s="60" t="s">
        <v>198</v>
      </c>
      <c r="C939" s="5">
        <v>0.5</v>
      </c>
      <c r="D939" s="35"/>
      <c r="E939" s="3" t="s">
        <v>958</v>
      </c>
      <c r="F939" s="3">
        <v>2010</v>
      </c>
      <c r="G939" s="3" t="s">
        <v>137</v>
      </c>
      <c r="H939">
        <v>3</v>
      </c>
      <c r="I939" t="s">
        <v>2359</v>
      </c>
      <c r="J939" t="s">
        <v>1346</v>
      </c>
      <c r="K939" t="s">
        <v>1344</v>
      </c>
    </row>
    <row r="940" spans="1:11" x14ac:dyDescent="0.2">
      <c r="A940" s="22">
        <v>221</v>
      </c>
      <c r="B940" s="11" t="s">
        <v>215</v>
      </c>
      <c r="C940" s="17">
        <v>0.5</v>
      </c>
      <c r="E940" s="3" t="s">
        <v>958</v>
      </c>
      <c r="F940" s="24">
        <v>2010</v>
      </c>
      <c r="G940" s="3" t="s">
        <v>153</v>
      </c>
      <c r="H940" s="3">
        <v>3</v>
      </c>
      <c r="I940" t="s">
        <v>2359</v>
      </c>
      <c r="J940" t="s">
        <v>1346</v>
      </c>
      <c r="K940" t="s">
        <v>1344</v>
      </c>
    </row>
    <row r="941" spans="1:11" x14ac:dyDescent="0.2">
      <c r="A941" s="22">
        <v>265</v>
      </c>
      <c r="B941" s="11" t="s">
        <v>574</v>
      </c>
      <c r="C941" s="17">
        <v>0.3</v>
      </c>
      <c r="E941" s="3" t="s">
        <v>1968</v>
      </c>
      <c r="F941" s="24">
        <v>2011</v>
      </c>
      <c r="G941" s="3" t="s">
        <v>138</v>
      </c>
      <c r="H941">
        <v>1</v>
      </c>
      <c r="I941" t="s">
        <v>1068</v>
      </c>
      <c r="J941" t="s">
        <v>1966</v>
      </c>
      <c r="K941" t="s">
        <v>1964</v>
      </c>
    </row>
    <row r="942" spans="1:11" x14ac:dyDescent="0.2">
      <c r="A942" s="22">
        <v>642</v>
      </c>
      <c r="B942" s="11" t="s">
        <v>688</v>
      </c>
      <c r="C942" s="17">
        <v>0.5</v>
      </c>
      <c r="E942" s="3" t="s">
        <v>958</v>
      </c>
      <c r="F942" s="24">
        <v>2018</v>
      </c>
      <c r="G942" s="3" t="s">
        <v>153</v>
      </c>
      <c r="H942">
        <v>3</v>
      </c>
      <c r="I942" t="s">
        <v>2359</v>
      </c>
      <c r="J942" t="s">
        <v>1346</v>
      </c>
      <c r="K942" t="s">
        <v>1344</v>
      </c>
    </row>
    <row r="943" spans="1:11" x14ac:dyDescent="0.2">
      <c r="A943" s="22">
        <v>390</v>
      </c>
      <c r="B943" s="22" t="s">
        <v>415</v>
      </c>
      <c r="C943" s="17">
        <v>0.5</v>
      </c>
      <c r="D943" s="38"/>
      <c r="E943" s="3" t="s">
        <v>954</v>
      </c>
      <c r="F943" s="24">
        <v>2014</v>
      </c>
      <c r="G943" s="3" t="s">
        <v>153</v>
      </c>
      <c r="H943" s="3">
        <v>3</v>
      </c>
      <c r="I943" t="s">
        <v>2359</v>
      </c>
      <c r="J943" t="s">
        <v>203</v>
      </c>
      <c r="K943" t="s">
        <v>1962</v>
      </c>
    </row>
    <row r="944" spans="1:11" x14ac:dyDescent="0.2">
      <c r="A944" s="9">
        <v>927</v>
      </c>
      <c r="B944" s="60" t="s">
        <v>983</v>
      </c>
      <c r="C944" s="5">
        <v>0.33</v>
      </c>
      <c r="D944" s="35">
        <v>5.6</v>
      </c>
      <c r="E944" s="16" t="s">
        <v>1990</v>
      </c>
      <c r="F944" s="3" t="s">
        <v>1064</v>
      </c>
      <c r="G944" s="3" t="s">
        <v>137</v>
      </c>
      <c r="H944">
        <v>3</v>
      </c>
      <c r="I944" t="s">
        <v>2359</v>
      </c>
      <c r="J944" t="s">
        <v>1991</v>
      </c>
      <c r="K944" t="s">
        <v>1989</v>
      </c>
    </row>
    <row r="945" spans="1:11" x14ac:dyDescent="0.2">
      <c r="A945" s="28">
        <v>48</v>
      </c>
      <c r="B945" s="28" t="s">
        <v>21</v>
      </c>
      <c r="C945" s="18">
        <v>0.5</v>
      </c>
      <c r="D945" s="39"/>
      <c r="E945" s="4" t="s">
        <v>958</v>
      </c>
      <c r="F945" s="32">
        <v>2006</v>
      </c>
      <c r="G945" s="4"/>
      <c r="J945" t="s">
        <v>1346</v>
      </c>
      <c r="K945" t="s">
        <v>1344</v>
      </c>
    </row>
    <row r="946" spans="1:11" x14ac:dyDescent="0.2">
      <c r="A946" s="22">
        <v>161</v>
      </c>
      <c r="B946" s="11" t="s">
        <v>182</v>
      </c>
      <c r="C946" s="17">
        <v>0.5</v>
      </c>
      <c r="E946" s="3" t="s">
        <v>958</v>
      </c>
      <c r="F946" s="24">
        <v>2009</v>
      </c>
      <c r="G946" s="3" t="s">
        <v>137</v>
      </c>
      <c r="H946">
        <v>3</v>
      </c>
      <c r="I946" t="s">
        <v>2359</v>
      </c>
      <c r="J946" t="s">
        <v>1346</v>
      </c>
      <c r="K946" t="s">
        <v>1344</v>
      </c>
    </row>
    <row r="947" spans="1:11" x14ac:dyDescent="0.2">
      <c r="A947" s="22">
        <v>948</v>
      </c>
      <c r="B947" s="22" t="s">
        <v>1005</v>
      </c>
      <c r="C947" s="17">
        <v>0.5</v>
      </c>
      <c r="D947" s="38">
        <v>5.6</v>
      </c>
      <c r="E947" s="3" t="s">
        <v>958</v>
      </c>
      <c r="F947" s="24" t="s">
        <v>1065</v>
      </c>
      <c r="G947" s="3" t="s">
        <v>137</v>
      </c>
      <c r="H947">
        <v>3</v>
      </c>
      <c r="I947" t="s">
        <v>2359</v>
      </c>
      <c r="J947" t="s">
        <v>1346</v>
      </c>
      <c r="K947" t="s">
        <v>1344</v>
      </c>
    </row>
    <row r="948" spans="1:11" x14ac:dyDescent="0.2">
      <c r="A948" s="22">
        <v>21</v>
      </c>
      <c r="B948" s="11" t="s">
        <v>82</v>
      </c>
      <c r="C948" s="17">
        <v>0.33</v>
      </c>
      <c r="E948" s="3" t="s">
        <v>958</v>
      </c>
      <c r="F948" s="24">
        <v>2005</v>
      </c>
      <c r="J948" t="s">
        <v>1346</v>
      </c>
      <c r="K948" t="s">
        <v>1344</v>
      </c>
    </row>
    <row r="949" spans="1:11" x14ac:dyDescent="0.2">
      <c r="A949" s="9">
        <v>809</v>
      </c>
      <c r="B949" s="60" t="s">
        <v>859</v>
      </c>
      <c r="C949" s="3">
        <v>0.5</v>
      </c>
      <c r="D949" s="35"/>
      <c r="E949" s="3" t="s">
        <v>958</v>
      </c>
      <c r="F949" s="3" t="s">
        <v>1062</v>
      </c>
      <c r="G949" s="3" t="s">
        <v>153</v>
      </c>
      <c r="H949" s="3">
        <v>3</v>
      </c>
      <c r="I949" t="s">
        <v>2359</v>
      </c>
      <c r="J949" t="s">
        <v>1346</v>
      </c>
      <c r="K949" t="s">
        <v>1344</v>
      </c>
    </row>
    <row r="950" spans="1:11" x14ac:dyDescent="0.2">
      <c r="A950" s="22">
        <v>118</v>
      </c>
      <c r="B950" s="11" t="s">
        <v>129</v>
      </c>
      <c r="C950" s="17">
        <v>0.5</v>
      </c>
      <c r="E950" s="3" t="s">
        <v>958</v>
      </c>
      <c r="F950" s="24">
        <v>2008</v>
      </c>
      <c r="J950" t="s">
        <v>1346</v>
      </c>
      <c r="K950" t="s">
        <v>1344</v>
      </c>
    </row>
    <row r="951" spans="1:11" x14ac:dyDescent="0.2">
      <c r="A951" s="22">
        <v>22</v>
      </c>
      <c r="B951" s="22" t="s">
        <v>6</v>
      </c>
      <c r="C951" s="17">
        <v>0.5</v>
      </c>
      <c r="D951" s="38"/>
      <c r="E951" s="3" t="s">
        <v>958</v>
      </c>
      <c r="F951" s="24">
        <v>2005</v>
      </c>
      <c r="J951" t="s">
        <v>1346</v>
      </c>
      <c r="K951" t="s">
        <v>1344</v>
      </c>
    </row>
    <row r="952" spans="1:11" x14ac:dyDescent="0.2">
      <c r="A952" s="22">
        <v>355</v>
      </c>
      <c r="B952" s="11" t="s">
        <v>378</v>
      </c>
      <c r="C952" s="17">
        <v>0.5</v>
      </c>
      <c r="E952" s="3" t="s">
        <v>958</v>
      </c>
      <c r="F952" s="24">
        <v>2013</v>
      </c>
      <c r="G952" s="3" t="s">
        <v>153</v>
      </c>
      <c r="H952" s="3">
        <v>3</v>
      </c>
      <c r="I952" t="s">
        <v>2359</v>
      </c>
      <c r="J952" t="s">
        <v>1346</v>
      </c>
      <c r="K952" t="s">
        <v>1344</v>
      </c>
    </row>
    <row r="953" spans="1:11" x14ac:dyDescent="0.2">
      <c r="A953" s="11">
        <v>319</v>
      </c>
      <c r="B953" s="22" t="s">
        <v>341</v>
      </c>
      <c r="C953" s="17">
        <v>0.5</v>
      </c>
      <c r="D953" s="38"/>
      <c r="E953" s="3" t="s">
        <v>958</v>
      </c>
      <c r="F953" s="10">
        <v>2013</v>
      </c>
      <c r="G953" s="10" t="s">
        <v>137</v>
      </c>
      <c r="H953">
        <v>3</v>
      </c>
      <c r="I953" t="s">
        <v>2359</v>
      </c>
      <c r="J953" t="s">
        <v>1346</v>
      </c>
      <c r="K953" t="s">
        <v>1344</v>
      </c>
    </row>
    <row r="954" spans="1:11" x14ac:dyDescent="0.2">
      <c r="A954" s="22">
        <v>333</v>
      </c>
      <c r="B954" s="22" t="s">
        <v>355</v>
      </c>
      <c r="C954" s="5">
        <v>0.5</v>
      </c>
      <c r="D954" s="35"/>
      <c r="E954" s="3" t="s">
        <v>958</v>
      </c>
      <c r="F954" s="24">
        <v>2013</v>
      </c>
      <c r="G954" s="33" t="s">
        <v>153</v>
      </c>
      <c r="H954" s="3">
        <v>3</v>
      </c>
      <c r="I954" t="s">
        <v>2359</v>
      </c>
      <c r="J954" t="s">
        <v>1346</v>
      </c>
      <c r="K954" t="s">
        <v>1344</v>
      </c>
    </row>
    <row r="955" spans="1:11" x14ac:dyDescent="0.2">
      <c r="A955" s="22">
        <v>389</v>
      </c>
      <c r="B955" s="11" t="s">
        <v>414</v>
      </c>
      <c r="C955" s="17">
        <v>0.5</v>
      </c>
      <c r="E955" s="3" t="s">
        <v>958</v>
      </c>
      <c r="F955" s="24">
        <v>2014</v>
      </c>
      <c r="G955" s="3" t="s">
        <v>153</v>
      </c>
      <c r="H955" s="3">
        <v>3</v>
      </c>
      <c r="I955" t="s">
        <v>2359</v>
      </c>
      <c r="J955" t="s">
        <v>1346</v>
      </c>
      <c r="K955" t="s">
        <v>1344</v>
      </c>
    </row>
    <row r="956" spans="1:11" x14ac:dyDescent="0.2">
      <c r="A956" s="11">
        <v>310</v>
      </c>
      <c r="B956" s="11" t="s">
        <v>332</v>
      </c>
      <c r="C956" s="17">
        <v>0.33</v>
      </c>
      <c r="D956" s="38"/>
      <c r="E956" s="16" t="s">
        <v>333</v>
      </c>
      <c r="F956" s="10">
        <v>2012</v>
      </c>
      <c r="G956" s="10" t="s">
        <v>138</v>
      </c>
      <c r="H956">
        <v>1</v>
      </c>
      <c r="I956" t="s">
        <v>1068</v>
      </c>
      <c r="J956" t="s">
        <v>333</v>
      </c>
      <c r="K956" t="s">
        <v>1316</v>
      </c>
    </row>
    <row r="957" spans="1:11" x14ac:dyDescent="0.2">
      <c r="A957" s="9">
        <v>49</v>
      </c>
      <c r="B957" s="11" t="s">
        <v>24</v>
      </c>
      <c r="C957" s="5">
        <v>0.5</v>
      </c>
      <c r="D957" s="35"/>
      <c r="E957" s="16" t="s">
        <v>958</v>
      </c>
      <c r="F957" s="10">
        <v>2006</v>
      </c>
      <c r="J957" t="s">
        <v>1346</v>
      </c>
      <c r="K957" t="s">
        <v>1344</v>
      </c>
    </row>
    <row r="958" spans="1:11" x14ac:dyDescent="0.2">
      <c r="A958" s="22">
        <v>273</v>
      </c>
      <c r="B958" s="11" t="s">
        <v>293</v>
      </c>
      <c r="C958" s="17">
        <v>0.5</v>
      </c>
      <c r="D958" s="9"/>
      <c r="E958" s="16" t="s">
        <v>1578</v>
      </c>
      <c r="F958" s="24">
        <v>2012</v>
      </c>
      <c r="G958" s="16" t="s">
        <v>137</v>
      </c>
      <c r="H958">
        <v>3</v>
      </c>
      <c r="I958" t="s">
        <v>2359</v>
      </c>
      <c r="J958" t="s">
        <v>181</v>
      </c>
      <c r="K958" t="s">
        <v>1576</v>
      </c>
    </row>
    <row r="959" spans="1:11" x14ac:dyDescent="0.2">
      <c r="A959" s="22">
        <v>268</v>
      </c>
      <c r="B959" s="11" t="s">
        <v>287</v>
      </c>
      <c r="C959" s="17">
        <v>0.5</v>
      </c>
      <c r="D959" s="9"/>
      <c r="E959" s="16" t="s">
        <v>958</v>
      </c>
      <c r="F959" s="24">
        <v>2011</v>
      </c>
      <c r="G959" s="16"/>
      <c r="J959" t="s">
        <v>1346</v>
      </c>
      <c r="K959" t="s">
        <v>1344</v>
      </c>
    </row>
    <row r="960" spans="1:11" x14ac:dyDescent="0.2">
      <c r="A960" s="22">
        <v>251</v>
      </c>
      <c r="B960" s="11" t="s">
        <v>272</v>
      </c>
      <c r="C960" s="17">
        <v>0.5</v>
      </c>
      <c r="E960" s="3" t="s">
        <v>1001</v>
      </c>
      <c r="F960" s="24">
        <v>2011</v>
      </c>
      <c r="G960" s="3" t="s">
        <v>153</v>
      </c>
      <c r="H960" s="3">
        <v>3</v>
      </c>
      <c r="I960" t="s">
        <v>2359</v>
      </c>
      <c r="J960" t="s">
        <v>84</v>
      </c>
      <c r="K960" t="s">
        <v>2199</v>
      </c>
    </row>
    <row r="961" spans="1:11" x14ac:dyDescent="0.2">
      <c r="A961" s="22">
        <v>222</v>
      </c>
      <c r="B961" s="11" t="s">
        <v>196</v>
      </c>
      <c r="C961" s="5">
        <v>0.5</v>
      </c>
      <c r="E961" s="3" t="s">
        <v>954</v>
      </c>
      <c r="F961" s="24">
        <v>2010</v>
      </c>
      <c r="G961" s="3" t="s">
        <v>137</v>
      </c>
      <c r="H961">
        <v>3</v>
      </c>
      <c r="I961" t="s">
        <v>2359</v>
      </c>
      <c r="J961" t="s">
        <v>203</v>
      </c>
      <c r="K961" t="s">
        <v>1962</v>
      </c>
    </row>
    <row r="962" spans="1:11" x14ac:dyDescent="0.2">
      <c r="A962" s="22">
        <v>745</v>
      </c>
      <c r="B962" s="22" t="s">
        <v>795</v>
      </c>
      <c r="C962" s="23">
        <v>0.33</v>
      </c>
      <c r="D962" s="40">
        <v>5.3</v>
      </c>
      <c r="E962" s="3" t="s">
        <v>1634</v>
      </c>
      <c r="F962" s="24">
        <v>2020</v>
      </c>
      <c r="G962" s="24" t="s">
        <v>138</v>
      </c>
      <c r="H962">
        <v>1</v>
      </c>
      <c r="I962" t="s">
        <v>1068</v>
      </c>
      <c r="J962" s="93" t="s">
        <v>751</v>
      </c>
      <c r="K962" s="60" t="s">
        <v>1867</v>
      </c>
    </row>
    <row r="963" spans="1:11" x14ac:dyDescent="0.2">
      <c r="A963">
        <v>1089</v>
      </c>
      <c r="B963" s="60" t="s">
        <v>2349</v>
      </c>
      <c r="C963">
        <v>0.5</v>
      </c>
      <c r="D963">
        <v>0.5</v>
      </c>
      <c r="E963" s="3" t="s">
        <v>1318</v>
      </c>
      <c r="F963" t="s">
        <v>2315</v>
      </c>
      <c r="G963" s="3">
        <v>0</v>
      </c>
      <c r="H963">
        <v>2</v>
      </c>
      <c r="I963" t="s">
        <v>2360</v>
      </c>
      <c r="J963" t="s">
        <v>639</v>
      </c>
      <c r="K963" t="s">
        <v>2041</v>
      </c>
    </row>
    <row r="964" spans="1:11" x14ac:dyDescent="0.2">
      <c r="A964">
        <v>1051</v>
      </c>
      <c r="B964" s="60" t="s">
        <v>1127</v>
      </c>
      <c r="C964">
        <v>0.5</v>
      </c>
      <c r="D964">
        <v>4.5</v>
      </c>
      <c r="E964" s="3" t="s">
        <v>958</v>
      </c>
      <c r="F964" t="s">
        <v>1069</v>
      </c>
      <c r="G964" s="3">
        <v>0</v>
      </c>
      <c r="H964">
        <v>2</v>
      </c>
      <c r="I964" t="s">
        <v>2360</v>
      </c>
      <c r="J964" t="s">
        <v>1346</v>
      </c>
      <c r="K964" t="s">
        <v>1344</v>
      </c>
    </row>
    <row r="965" spans="1:11" x14ac:dyDescent="0.2">
      <c r="A965">
        <v>1039</v>
      </c>
      <c r="B965" s="60" t="s">
        <v>1114</v>
      </c>
      <c r="C965">
        <v>0.5</v>
      </c>
      <c r="D965">
        <v>5</v>
      </c>
      <c r="E965" s="3" t="s">
        <v>2164</v>
      </c>
      <c r="F965" t="s">
        <v>1069</v>
      </c>
      <c r="G965" s="3">
        <v>0</v>
      </c>
      <c r="H965">
        <v>2</v>
      </c>
      <c r="I965" t="s">
        <v>2360</v>
      </c>
      <c r="J965" t="s">
        <v>2163</v>
      </c>
      <c r="K965" t="s">
        <v>2161</v>
      </c>
    </row>
    <row r="966" spans="1:11" x14ac:dyDescent="0.2">
      <c r="A966" s="22">
        <v>330</v>
      </c>
      <c r="B966" s="11" t="s">
        <v>352</v>
      </c>
      <c r="C966" s="17">
        <v>0.5</v>
      </c>
      <c r="E966" s="3" t="s">
        <v>958</v>
      </c>
      <c r="F966" s="24">
        <v>2013</v>
      </c>
      <c r="G966" s="3" t="s">
        <v>138</v>
      </c>
      <c r="H966">
        <v>1</v>
      </c>
      <c r="I966" t="s">
        <v>1068</v>
      </c>
      <c r="J966" t="s">
        <v>1346</v>
      </c>
      <c r="K966" t="s">
        <v>1344</v>
      </c>
    </row>
    <row r="967" spans="1:11" x14ac:dyDescent="0.2">
      <c r="A967" s="22">
        <v>362</v>
      </c>
      <c r="B967" s="11" t="s">
        <v>385</v>
      </c>
      <c r="C967" s="17">
        <v>0.5</v>
      </c>
      <c r="E967" s="3" t="s">
        <v>958</v>
      </c>
      <c r="F967" s="24">
        <v>2013</v>
      </c>
      <c r="G967" s="3" t="s">
        <v>137</v>
      </c>
      <c r="H967">
        <v>3</v>
      </c>
      <c r="I967" t="s">
        <v>2359</v>
      </c>
      <c r="J967" t="s">
        <v>1346</v>
      </c>
      <c r="K967" t="s">
        <v>1344</v>
      </c>
    </row>
    <row r="968" spans="1:11" x14ac:dyDescent="0.2">
      <c r="A968" s="22">
        <v>748</v>
      </c>
      <c r="B968" s="22" t="s">
        <v>798</v>
      </c>
      <c r="C968" s="17">
        <v>0.5</v>
      </c>
      <c r="D968" s="38">
        <v>5.2</v>
      </c>
      <c r="E968" s="3" t="s">
        <v>958</v>
      </c>
      <c r="F968" s="24">
        <v>2020</v>
      </c>
      <c r="G968" s="3" t="s">
        <v>137</v>
      </c>
      <c r="H968" s="3">
        <v>3</v>
      </c>
      <c r="I968" t="s">
        <v>2359</v>
      </c>
      <c r="J968" t="s">
        <v>1346</v>
      </c>
      <c r="K968" t="s">
        <v>1344</v>
      </c>
    </row>
    <row r="969" spans="1:11" x14ac:dyDescent="0.2">
      <c r="A969" s="22">
        <v>684</v>
      </c>
      <c r="B969" s="11" t="s">
        <v>729</v>
      </c>
      <c r="C969" s="17">
        <v>0.35</v>
      </c>
      <c r="E969" s="3" t="s">
        <v>1570</v>
      </c>
      <c r="F969" s="24">
        <v>2019</v>
      </c>
      <c r="G969" s="3" t="s">
        <v>138</v>
      </c>
      <c r="H969">
        <v>1</v>
      </c>
      <c r="I969" t="s">
        <v>1068</v>
      </c>
      <c r="J969" t="s">
        <v>85</v>
      </c>
      <c r="K969" t="s">
        <v>1568</v>
      </c>
    </row>
    <row r="970" spans="1:11" x14ac:dyDescent="0.2">
      <c r="A970" s="22">
        <v>817</v>
      </c>
      <c r="B970" s="11" t="s">
        <v>867</v>
      </c>
      <c r="C970" s="17">
        <v>0.5</v>
      </c>
      <c r="E970" s="3" t="s">
        <v>958</v>
      </c>
      <c r="F970" s="24" t="s">
        <v>1062</v>
      </c>
      <c r="G970" s="3" t="s">
        <v>137</v>
      </c>
      <c r="H970">
        <v>3</v>
      </c>
      <c r="I970" t="s">
        <v>2359</v>
      </c>
      <c r="J970" t="s">
        <v>1346</v>
      </c>
      <c r="K970" t="s">
        <v>1344</v>
      </c>
    </row>
    <row r="971" spans="1:11" x14ac:dyDescent="0.2">
      <c r="A971" s="22">
        <v>838</v>
      </c>
      <c r="B971" s="22" t="s">
        <v>887</v>
      </c>
      <c r="C971" s="5">
        <v>0.5</v>
      </c>
      <c r="D971" s="35"/>
      <c r="E971" s="3" t="s">
        <v>1990</v>
      </c>
      <c r="F971" s="24" t="s">
        <v>1062</v>
      </c>
      <c r="G971" s="3" t="s">
        <v>138</v>
      </c>
      <c r="H971">
        <v>1</v>
      </c>
      <c r="I971" t="s">
        <v>1068</v>
      </c>
      <c r="J971" t="s">
        <v>1991</v>
      </c>
      <c r="K971" t="s">
        <v>1989</v>
      </c>
    </row>
    <row r="972" spans="1:11" x14ac:dyDescent="0.2">
      <c r="A972" s="22">
        <v>871</v>
      </c>
      <c r="B972" s="22" t="s">
        <v>922</v>
      </c>
      <c r="C972" s="5">
        <v>0.33</v>
      </c>
      <c r="D972" s="35"/>
      <c r="E972" s="3" t="s">
        <v>954</v>
      </c>
      <c r="F972" s="24" t="s">
        <v>1063</v>
      </c>
      <c r="G972" s="3" t="s">
        <v>138</v>
      </c>
      <c r="H972">
        <v>1</v>
      </c>
      <c r="I972" t="s">
        <v>1068</v>
      </c>
      <c r="J972" t="s">
        <v>203</v>
      </c>
      <c r="K972" t="s">
        <v>1962</v>
      </c>
    </row>
    <row r="973" spans="1:11" x14ac:dyDescent="0.2">
      <c r="A973">
        <v>451</v>
      </c>
      <c r="B973" s="60" t="s">
        <v>478</v>
      </c>
      <c r="C973" s="5">
        <v>0.33</v>
      </c>
      <c r="D973" s="35">
        <v>11.3</v>
      </c>
      <c r="E973" s="3" t="s">
        <v>1241</v>
      </c>
      <c r="F973" s="3">
        <v>2015</v>
      </c>
      <c r="G973" s="3" t="s">
        <v>153</v>
      </c>
      <c r="H973" s="3">
        <v>3</v>
      </c>
      <c r="I973" t="s">
        <v>2359</v>
      </c>
      <c r="J973" t="s">
        <v>141</v>
      </c>
      <c r="K973" t="s">
        <v>1239</v>
      </c>
    </row>
    <row r="974" spans="1:11" x14ac:dyDescent="0.2">
      <c r="A974" s="9">
        <v>414</v>
      </c>
      <c r="B974" s="60" t="s">
        <v>439</v>
      </c>
      <c r="C974" s="5">
        <v>0.3</v>
      </c>
      <c r="D974" s="35"/>
      <c r="E974" s="16" t="s">
        <v>333</v>
      </c>
      <c r="F974" s="10">
        <v>2014</v>
      </c>
      <c r="G974" s="3" t="s">
        <v>138</v>
      </c>
      <c r="H974">
        <v>1</v>
      </c>
      <c r="I974" t="s">
        <v>1068</v>
      </c>
      <c r="J974" t="s">
        <v>333</v>
      </c>
      <c r="K974" t="s">
        <v>1316</v>
      </c>
    </row>
    <row r="975" spans="1:11" x14ac:dyDescent="0.2">
      <c r="A975" s="22">
        <v>969</v>
      </c>
      <c r="B975" s="60" t="s">
        <v>1026</v>
      </c>
      <c r="C975" s="17">
        <v>0.5</v>
      </c>
      <c r="D975" s="38">
        <v>4.9000000000000004</v>
      </c>
      <c r="E975" s="3" t="s">
        <v>971</v>
      </c>
      <c r="F975" s="24" t="s">
        <v>1065</v>
      </c>
      <c r="G975" s="3">
        <v>0</v>
      </c>
      <c r="H975">
        <v>2</v>
      </c>
      <c r="I975" t="s">
        <v>2360</v>
      </c>
      <c r="J975" t="s">
        <v>905</v>
      </c>
      <c r="K975" t="s">
        <v>1335</v>
      </c>
    </row>
    <row r="976" spans="1:11" x14ac:dyDescent="0.2">
      <c r="A976" s="22">
        <v>721</v>
      </c>
      <c r="B976" s="11" t="s">
        <v>770</v>
      </c>
      <c r="C976" s="17">
        <v>0.5</v>
      </c>
      <c r="D976">
        <v>5.3</v>
      </c>
      <c r="E976" s="3" t="s">
        <v>958</v>
      </c>
      <c r="F976" s="24">
        <v>2020</v>
      </c>
      <c r="G976" s="3" t="s">
        <v>137</v>
      </c>
      <c r="H976">
        <v>3</v>
      </c>
      <c r="I976" t="s">
        <v>2359</v>
      </c>
      <c r="J976" t="s">
        <v>1346</v>
      </c>
      <c r="K976" t="s">
        <v>1344</v>
      </c>
    </row>
    <row r="977" spans="1:11" x14ac:dyDescent="0.2">
      <c r="A977" s="22">
        <v>223</v>
      </c>
      <c r="B977" s="11" t="s">
        <v>204</v>
      </c>
      <c r="C977" s="5">
        <v>0.5</v>
      </c>
      <c r="E977" s="3" t="s">
        <v>958</v>
      </c>
      <c r="F977" s="24">
        <v>2010</v>
      </c>
      <c r="G977" s="3" t="s">
        <v>137</v>
      </c>
      <c r="H977">
        <v>3</v>
      </c>
      <c r="I977" t="s">
        <v>2359</v>
      </c>
      <c r="J977" t="s">
        <v>1346</v>
      </c>
      <c r="K977" t="s">
        <v>1344</v>
      </c>
    </row>
    <row r="978" spans="1:11" x14ac:dyDescent="0.2">
      <c r="A978" s="22">
        <v>704</v>
      </c>
      <c r="B978" s="11" t="s">
        <v>753</v>
      </c>
      <c r="C978" s="17">
        <v>0.5</v>
      </c>
      <c r="D978">
        <v>5.2</v>
      </c>
      <c r="E978" s="3" t="s">
        <v>958</v>
      </c>
      <c r="F978" s="24">
        <v>2020</v>
      </c>
      <c r="G978" s="3" t="s">
        <v>137</v>
      </c>
      <c r="H978">
        <v>3</v>
      </c>
      <c r="I978" t="s">
        <v>2359</v>
      </c>
      <c r="J978" t="s">
        <v>1346</v>
      </c>
      <c r="K978" t="s">
        <v>1344</v>
      </c>
    </row>
    <row r="979" spans="1:11" x14ac:dyDescent="0.2">
      <c r="A979" s="22">
        <v>738</v>
      </c>
      <c r="B979" s="60" t="s">
        <v>788</v>
      </c>
      <c r="C979" s="17">
        <v>0.5</v>
      </c>
      <c r="D979" s="38">
        <v>5.5</v>
      </c>
      <c r="E979" s="3" t="s">
        <v>958</v>
      </c>
      <c r="F979" s="24">
        <v>2020</v>
      </c>
      <c r="G979" s="3" t="s">
        <v>137</v>
      </c>
      <c r="H979">
        <v>3</v>
      </c>
      <c r="I979" t="s">
        <v>2359</v>
      </c>
      <c r="J979" t="s">
        <v>1346</v>
      </c>
      <c r="K979" t="s">
        <v>1344</v>
      </c>
    </row>
    <row r="980" spans="1:11" x14ac:dyDescent="0.2">
      <c r="A980" s="22">
        <v>756</v>
      </c>
      <c r="B980" s="11" t="s">
        <v>806</v>
      </c>
      <c r="C980" s="5">
        <v>0.5</v>
      </c>
      <c r="E980" s="3" t="s">
        <v>958</v>
      </c>
      <c r="F980" s="24" t="s">
        <v>1061</v>
      </c>
      <c r="G980" s="3" t="s">
        <v>137</v>
      </c>
      <c r="H980" s="3">
        <v>3</v>
      </c>
      <c r="I980" t="s">
        <v>2359</v>
      </c>
      <c r="J980" t="s">
        <v>1346</v>
      </c>
      <c r="K980" t="s">
        <v>1344</v>
      </c>
    </row>
    <row r="981" spans="1:11" x14ac:dyDescent="0.2">
      <c r="A981">
        <v>1091</v>
      </c>
      <c r="B981" s="60" t="s">
        <v>2351</v>
      </c>
      <c r="C981">
        <v>0.5</v>
      </c>
      <c r="D981">
        <v>5</v>
      </c>
      <c r="E981" s="3" t="s">
        <v>2039</v>
      </c>
      <c r="F981" t="s">
        <v>2315</v>
      </c>
      <c r="G981" s="3" t="s">
        <v>137</v>
      </c>
      <c r="H981">
        <v>3</v>
      </c>
      <c r="I981" t="s">
        <v>2359</v>
      </c>
      <c r="J981" t="s">
        <v>101</v>
      </c>
      <c r="K981" t="s">
        <v>2036</v>
      </c>
    </row>
    <row r="982" spans="1:11" x14ac:dyDescent="0.2">
      <c r="A982" s="22">
        <v>162</v>
      </c>
      <c r="B982" s="11" t="s">
        <v>157</v>
      </c>
      <c r="C982" s="17">
        <v>0.5</v>
      </c>
      <c r="E982" s="3" t="s">
        <v>1647</v>
      </c>
      <c r="F982" s="24">
        <v>2009</v>
      </c>
      <c r="G982" s="3" t="s">
        <v>153</v>
      </c>
      <c r="H982" s="3">
        <v>3</v>
      </c>
      <c r="I982" t="s">
        <v>2359</v>
      </c>
      <c r="J982" t="s">
        <v>161</v>
      </c>
      <c r="K982" t="s">
        <v>1645</v>
      </c>
    </row>
    <row r="983" spans="1:11" x14ac:dyDescent="0.2">
      <c r="A983" s="22">
        <v>224</v>
      </c>
      <c r="B983" s="11" t="s">
        <v>208</v>
      </c>
      <c r="C983" s="7">
        <v>0.5</v>
      </c>
      <c r="D983" s="9"/>
      <c r="E983" s="16" t="s">
        <v>954</v>
      </c>
      <c r="F983" s="24">
        <v>2010</v>
      </c>
      <c r="G983" s="16" t="s">
        <v>153</v>
      </c>
      <c r="H983" s="3">
        <v>3</v>
      </c>
      <c r="I983" t="s">
        <v>2359</v>
      </c>
      <c r="J983" t="s">
        <v>203</v>
      </c>
      <c r="K983" t="s">
        <v>1962</v>
      </c>
    </row>
    <row r="984" spans="1:11" x14ac:dyDescent="0.2">
      <c r="A984" s="22">
        <v>902</v>
      </c>
      <c r="B984" s="11" t="s">
        <v>953</v>
      </c>
      <c r="C984" s="5">
        <v>0.5</v>
      </c>
      <c r="D984">
        <v>5</v>
      </c>
      <c r="E984" s="3" t="s">
        <v>954</v>
      </c>
      <c r="F984" s="24" t="s">
        <v>1064</v>
      </c>
      <c r="G984" s="3" t="s">
        <v>137</v>
      </c>
      <c r="H984">
        <v>3</v>
      </c>
      <c r="I984" t="s">
        <v>2359</v>
      </c>
      <c r="J984" t="s">
        <v>203</v>
      </c>
      <c r="K984" t="s">
        <v>1962</v>
      </c>
    </row>
    <row r="985" spans="1:11" x14ac:dyDescent="0.2">
      <c r="A985" s="11">
        <v>236</v>
      </c>
      <c r="B985" s="60" t="s">
        <v>262</v>
      </c>
      <c r="C985" s="17">
        <v>0.5</v>
      </c>
      <c r="D985" s="38"/>
      <c r="E985" s="16" t="s">
        <v>958</v>
      </c>
      <c r="F985" s="10">
        <v>2011</v>
      </c>
      <c r="G985" s="10" t="s">
        <v>256</v>
      </c>
      <c r="H985">
        <v>3</v>
      </c>
      <c r="I985" t="s">
        <v>2359</v>
      </c>
      <c r="J985" t="s">
        <v>1346</v>
      </c>
      <c r="K985" t="s">
        <v>1344</v>
      </c>
    </row>
    <row r="986" spans="1:11" x14ac:dyDescent="0.2">
      <c r="A986">
        <v>801</v>
      </c>
      <c r="B986" s="60" t="s">
        <v>851</v>
      </c>
      <c r="C986" s="3">
        <v>0.5</v>
      </c>
      <c r="D986" s="35"/>
      <c r="E986" s="3" t="s">
        <v>958</v>
      </c>
      <c r="F986" s="3" t="s">
        <v>1062</v>
      </c>
      <c r="G986" s="3" t="s">
        <v>137</v>
      </c>
      <c r="H986">
        <v>3</v>
      </c>
      <c r="I986" t="s">
        <v>2359</v>
      </c>
      <c r="J986" t="s">
        <v>1346</v>
      </c>
      <c r="K986" t="s">
        <v>1344</v>
      </c>
    </row>
    <row r="987" spans="1:11" x14ac:dyDescent="0.2">
      <c r="A987" s="22">
        <v>587</v>
      </c>
      <c r="B987" s="11" t="s">
        <v>629</v>
      </c>
      <c r="C987" s="17">
        <v>0.5</v>
      </c>
      <c r="E987" s="3" t="s">
        <v>958</v>
      </c>
      <c r="F987" s="24">
        <v>2017</v>
      </c>
      <c r="G987" s="3" t="s">
        <v>138</v>
      </c>
      <c r="H987">
        <v>1</v>
      </c>
      <c r="I987" t="s">
        <v>1068</v>
      </c>
      <c r="J987" t="s">
        <v>1346</v>
      </c>
      <c r="K987" t="s">
        <v>1344</v>
      </c>
    </row>
    <row r="988" spans="1:11" x14ac:dyDescent="0.2">
      <c r="A988" s="22">
        <v>328</v>
      </c>
      <c r="B988" s="11" t="s">
        <v>350</v>
      </c>
      <c r="C988" s="17">
        <v>0.5</v>
      </c>
      <c r="E988" s="3" t="s">
        <v>958</v>
      </c>
      <c r="F988" s="24">
        <v>2013</v>
      </c>
      <c r="G988" s="3" t="s">
        <v>153</v>
      </c>
      <c r="H988" s="3">
        <v>3</v>
      </c>
      <c r="I988" t="s">
        <v>2359</v>
      </c>
      <c r="J988" t="s">
        <v>1346</v>
      </c>
      <c r="K988" t="s">
        <v>1344</v>
      </c>
    </row>
    <row r="989" spans="1:11" x14ac:dyDescent="0.2">
      <c r="A989" s="22">
        <v>119</v>
      </c>
      <c r="B989" s="11" t="s">
        <v>103</v>
      </c>
      <c r="C989" s="17">
        <v>0.33</v>
      </c>
      <c r="E989" s="3" t="s">
        <v>958</v>
      </c>
      <c r="F989" s="24">
        <v>2008</v>
      </c>
      <c r="J989" t="s">
        <v>1346</v>
      </c>
      <c r="K989" t="s">
        <v>1344</v>
      </c>
    </row>
    <row r="990" spans="1:11" x14ac:dyDescent="0.2">
      <c r="A990" s="22">
        <v>120</v>
      </c>
      <c r="B990" s="11" t="s">
        <v>126</v>
      </c>
      <c r="C990" s="17">
        <v>0.5</v>
      </c>
      <c r="E990" s="3" t="s">
        <v>958</v>
      </c>
      <c r="F990" s="24">
        <v>2008</v>
      </c>
      <c r="J990" t="s">
        <v>1346</v>
      </c>
      <c r="K990" t="s">
        <v>1344</v>
      </c>
    </row>
    <row r="991" spans="1:11" x14ac:dyDescent="0.2">
      <c r="A991" s="22">
        <v>730</v>
      </c>
      <c r="B991" s="11" t="s">
        <v>779</v>
      </c>
      <c r="C991" s="17">
        <v>0.5</v>
      </c>
      <c r="D991">
        <v>4.9000000000000004</v>
      </c>
      <c r="E991" s="16" t="s">
        <v>958</v>
      </c>
      <c r="F991" s="24">
        <v>2020</v>
      </c>
      <c r="G991" s="3" t="s">
        <v>137</v>
      </c>
      <c r="H991" s="3">
        <v>3</v>
      </c>
      <c r="I991" t="s">
        <v>2359</v>
      </c>
      <c r="J991" t="s">
        <v>1346</v>
      </c>
      <c r="K991" t="s">
        <v>1344</v>
      </c>
    </row>
    <row r="992" spans="1:11" x14ac:dyDescent="0.2">
      <c r="A992" s="22">
        <v>820</v>
      </c>
      <c r="B992" s="22" t="s">
        <v>870</v>
      </c>
      <c r="C992" s="16">
        <v>0.5</v>
      </c>
      <c r="D992" s="37"/>
      <c r="E992" s="21" t="s">
        <v>1990</v>
      </c>
      <c r="F992" s="24" t="s">
        <v>1062</v>
      </c>
      <c r="G992" s="21" t="s">
        <v>153</v>
      </c>
      <c r="H992">
        <v>3</v>
      </c>
      <c r="I992" t="s">
        <v>2359</v>
      </c>
      <c r="J992" t="s">
        <v>1991</v>
      </c>
      <c r="K992" t="s">
        <v>1989</v>
      </c>
    </row>
    <row r="993" spans="1:11" x14ac:dyDescent="0.2">
      <c r="A993" s="22">
        <v>845</v>
      </c>
      <c r="B993" s="11" t="s">
        <v>896</v>
      </c>
      <c r="C993" s="17">
        <v>0.5</v>
      </c>
      <c r="E993" s="3" t="s">
        <v>958</v>
      </c>
      <c r="F993" s="24" t="s">
        <v>1062</v>
      </c>
      <c r="G993" s="3" t="s">
        <v>137</v>
      </c>
      <c r="H993">
        <v>3</v>
      </c>
      <c r="I993" t="s">
        <v>2359</v>
      </c>
      <c r="J993" t="s">
        <v>1346</v>
      </c>
      <c r="K993" t="s">
        <v>1344</v>
      </c>
    </row>
    <row r="994" spans="1:11" x14ac:dyDescent="0.2">
      <c r="A994" s="22">
        <v>340</v>
      </c>
      <c r="B994" s="11" t="s">
        <v>362</v>
      </c>
      <c r="C994" s="17">
        <v>0.5</v>
      </c>
      <c r="D994" s="34"/>
      <c r="E994" s="3" t="s">
        <v>958</v>
      </c>
      <c r="F994" s="24">
        <v>2013</v>
      </c>
      <c r="G994" s="3" t="s">
        <v>153</v>
      </c>
      <c r="H994" s="3">
        <v>3</v>
      </c>
      <c r="I994" t="s">
        <v>2359</v>
      </c>
      <c r="J994" t="s">
        <v>1346</v>
      </c>
      <c r="K994" t="s">
        <v>1344</v>
      </c>
    </row>
    <row r="995" spans="1:11" x14ac:dyDescent="0.2">
      <c r="A995" s="22">
        <v>289</v>
      </c>
      <c r="B995" s="11" t="s">
        <v>310</v>
      </c>
      <c r="C995" s="17">
        <v>0.375</v>
      </c>
      <c r="D995" s="11"/>
      <c r="E995" s="3" t="s">
        <v>312</v>
      </c>
      <c r="F995" s="24">
        <v>2012</v>
      </c>
      <c r="G995" s="3" t="s">
        <v>138</v>
      </c>
      <c r="H995">
        <v>1</v>
      </c>
      <c r="I995" t="s">
        <v>1068</v>
      </c>
      <c r="J995" t="s">
        <v>312</v>
      </c>
      <c r="K995" t="s">
        <v>1207</v>
      </c>
    </row>
    <row r="996" spans="1:11" x14ac:dyDescent="0.2">
      <c r="A996" s="11">
        <v>499</v>
      </c>
      <c r="B996" s="60" t="s">
        <v>536</v>
      </c>
      <c r="C996" s="17">
        <v>0.33</v>
      </c>
      <c r="D996" s="38"/>
      <c r="E996" s="3" t="s">
        <v>2039</v>
      </c>
      <c r="F996" s="10">
        <v>2016</v>
      </c>
      <c r="G996" s="16" t="s">
        <v>138</v>
      </c>
      <c r="H996">
        <v>1</v>
      </c>
      <c r="I996" t="s">
        <v>1068</v>
      </c>
      <c r="J996" t="s">
        <v>101</v>
      </c>
      <c r="K996" t="s">
        <v>2036</v>
      </c>
    </row>
    <row r="997" spans="1:11" x14ac:dyDescent="0.2">
      <c r="A997" s="22">
        <v>388</v>
      </c>
      <c r="B997" s="11" t="s">
        <v>413</v>
      </c>
      <c r="C997" s="17">
        <v>0.5</v>
      </c>
      <c r="E997" s="3" t="s">
        <v>958</v>
      </c>
      <c r="F997" s="24">
        <v>2014</v>
      </c>
      <c r="G997" s="3" t="s">
        <v>153</v>
      </c>
      <c r="H997" s="3">
        <v>3</v>
      </c>
      <c r="I997" t="s">
        <v>2359</v>
      </c>
      <c r="J997" t="s">
        <v>1346</v>
      </c>
      <c r="K997" t="s">
        <v>1344</v>
      </c>
    </row>
    <row r="998" spans="1:11" x14ac:dyDescent="0.2">
      <c r="A998">
        <v>1070</v>
      </c>
      <c r="B998" s="60" t="s">
        <v>2329</v>
      </c>
      <c r="C998">
        <v>0.5</v>
      </c>
      <c r="D998">
        <v>5.4</v>
      </c>
      <c r="E998" s="3" t="s">
        <v>958</v>
      </c>
      <c r="F998" t="s">
        <v>2315</v>
      </c>
      <c r="G998" s="3">
        <v>0</v>
      </c>
      <c r="H998">
        <v>2</v>
      </c>
      <c r="I998" t="s">
        <v>2360</v>
      </c>
      <c r="J998" t="s">
        <v>1346</v>
      </c>
      <c r="K998" t="s">
        <v>1344</v>
      </c>
    </row>
    <row r="999" spans="1:11" x14ac:dyDescent="0.2">
      <c r="A999" s="22">
        <v>382</v>
      </c>
      <c r="B999" s="11" t="s">
        <v>407</v>
      </c>
      <c r="C999" s="17">
        <v>0.5</v>
      </c>
      <c r="E999" s="16" t="s">
        <v>958</v>
      </c>
      <c r="F999" s="24">
        <v>2014</v>
      </c>
      <c r="G999" s="3" t="s">
        <v>137</v>
      </c>
      <c r="H999">
        <v>3</v>
      </c>
      <c r="I999" t="s">
        <v>2359</v>
      </c>
      <c r="J999" t="s">
        <v>1346</v>
      </c>
      <c r="K999" t="s">
        <v>1344</v>
      </c>
    </row>
    <row r="1000" spans="1:11" x14ac:dyDescent="0.2">
      <c r="A1000" s="22">
        <v>750</v>
      </c>
      <c r="B1000" s="11" t="s">
        <v>800</v>
      </c>
      <c r="C1000" s="5">
        <v>0.33</v>
      </c>
      <c r="D1000">
        <v>5.2</v>
      </c>
      <c r="E1000" s="3" t="s">
        <v>1241</v>
      </c>
      <c r="F1000" s="24">
        <v>2020</v>
      </c>
      <c r="G1000" s="3" t="s">
        <v>138</v>
      </c>
      <c r="H1000">
        <v>1</v>
      </c>
      <c r="I1000" t="s">
        <v>1068</v>
      </c>
      <c r="J1000" t="s">
        <v>141</v>
      </c>
      <c r="K1000" t="s">
        <v>1239</v>
      </c>
    </row>
    <row r="1001" spans="1:11" x14ac:dyDescent="0.2">
      <c r="A1001" s="22">
        <v>624</v>
      </c>
      <c r="B1001" s="11" t="s">
        <v>668</v>
      </c>
      <c r="C1001" s="5">
        <v>0.5</v>
      </c>
      <c r="E1001" s="3" t="s">
        <v>958</v>
      </c>
      <c r="F1001" s="24">
        <v>2018</v>
      </c>
      <c r="G1001" s="3" t="s">
        <v>137</v>
      </c>
      <c r="H1001">
        <v>3</v>
      </c>
      <c r="I1001" t="s">
        <v>2359</v>
      </c>
      <c r="J1001" t="s">
        <v>1346</v>
      </c>
      <c r="K1001" t="s">
        <v>1344</v>
      </c>
    </row>
    <row r="1002" spans="1:11" x14ac:dyDescent="0.2">
      <c r="A1002" s="22">
        <v>163</v>
      </c>
      <c r="B1002" s="11" t="s">
        <v>178</v>
      </c>
      <c r="C1002" s="5">
        <v>0.5</v>
      </c>
      <c r="E1002" s="3" t="s">
        <v>179</v>
      </c>
      <c r="F1002" s="24">
        <v>2009</v>
      </c>
      <c r="G1002" s="3" t="s">
        <v>137</v>
      </c>
      <c r="H1002">
        <v>3</v>
      </c>
      <c r="I1002" t="s">
        <v>2359</v>
      </c>
      <c r="J1002" t="s">
        <v>179</v>
      </c>
      <c r="K1002" t="s">
        <v>1380</v>
      </c>
    </row>
    <row r="1003" spans="1:11" x14ac:dyDescent="0.2">
      <c r="A1003" s="22">
        <v>613</v>
      </c>
      <c r="B1003" s="60" t="s">
        <v>659</v>
      </c>
      <c r="C1003">
        <v>0.35</v>
      </c>
      <c r="E1003" s="16" t="s">
        <v>1314</v>
      </c>
      <c r="F1003" s="24">
        <v>2018</v>
      </c>
      <c r="G1003" s="3" t="s">
        <v>153</v>
      </c>
      <c r="H1003" s="3">
        <v>3</v>
      </c>
      <c r="I1003" t="s">
        <v>2359</v>
      </c>
      <c r="J1003" t="s">
        <v>1312</v>
      </c>
      <c r="K1003" t="s">
        <v>1310</v>
      </c>
    </row>
    <row r="1004" spans="1:11" x14ac:dyDescent="0.2">
      <c r="A1004" s="22">
        <v>729</v>
      </c>
      <c r="B1004" s="11" t="s">
        <v>778</v>
      </c>
      <c r="C1004" s="17">
        <v>0.5</v>
      </c>
      <c r="D1004" s="9">
        <v>4.5</v>
      </c>
      <c r="E1004" s="16" t="s">
        <v>1683</v>
      </c>
      <c r="F1004" s="24">
        <v>2020</v>
      </c>
      <c r="G1004" s="16" t="s">
        <v>153</v>
      </c>
      <c r="H1004">
        <v>3</v>
      </c>
      <c r="I1004" t="s">
        <v>2359</v>
      </c>
      <c r="J1004" t="s">
        <v>768</v>
      </c>
      <c r="K1004" t="s">
        <v>1682</v>
      </c>
    </row>
    <row r="1005" spans="1:11" x14ac:dyDescent="0.2">
      <c r="A1005" s="22">
        <v>804</v>
      </c>
      <c r="B1005" s="11" t="s">
        <v>854</v>
      </c>
      <c r="C1005" s="17">
        <v>0.33</v>
      </c>
      <c r="E1005" s="3" t="s">
        <v>958</v>
      </c>
      <c r="F1005" s="24" t="s">
        <v>1062</v>
      </c>
      <c r="G1005" s="3" t="s">
        <v>137</v>
      </c>
      <c r="H1005">
        <v>3</v>
      </c>
      <c r="I1005" t="s">
        <v>2359</v>
      </c>
      <c r="J1005" t="s">
        <v>1346</v>
      </c>
      <c r="K1005" t="s">
        <v>1344</v>
      </c>
    </row>
    <row r="1006" spans="1:11" x14ac:dyDescent="0.2">
      <c r="A1006" s="9">
        <v>823</v>
      </c>
      <c r="B1006" s="60" t="s">
        <v>873</v>
      </c>
      <c r="C1006" s="3">
        <v>0.33</v>
      </c>
      <c r="D1006" s="35"/>
      <c r="E1006" s="3" t="s">
        <v>958</v>
      </c>
      <c r="F1006" s="3" t="s">
        <v>1062</v>
      </c>
      <c r="G1006" s="3" t="s">
        <v>138</v>
      </c>
      <c r="H1006">
        <v>1</v>
      </c>
      <c r="I1006" t="s">
        <v>1068</v>
      </c>
      <c r="J1006" t="s">
        <v>1346</v>
      </c>
      <c r="K1006" t="s">
        <v>1344</v>
      </c>
    </row>
    <row r="1007" spans="1:11" x14ac:dyDescent="0.2">
      <c r="A1007" s="22">
        <v>841</v>
      </c>
      <c r="B1007" s="11" t="s">
        <v>890</v>
      </c>
      <c r="C1007" s="5">
        <v>0.33</v>
      </c>
      <c r="E1007" s="3" t="s">
        <v>958</v>
      </c>
      <c r="F1007" s="24" t="s">
        <v>1062</v>
      </c>
      <c r="G1007" s="3" t="s">
        <v>138</v>
      </c>
      <c r="H1007">
        <v>1</v>
      </c>
      <c r="I1007" t="s">
        <v>1068</v>
      </c>
      <c r="J1007" t="s">
        <v>1346</v>
      </c>
      <c r="K1007" t="s">
        <v>1344</v>
      </c>
    </row>
    <row r="1008" spans="1:11" x14ac:dyDescent="0.2">
      <c r="A1008" s="22">
        <v>706</v>
      </c>
      <c r="B1008" s="11" t="s">
        <v>755</v>
      </c>
      <c r="C1008" s="17">
        <v>0.5</v>
      </c>
      <c r="D1008">
        <v>4.0999999999999996</v>
      </c>
      <c r="E1008" s="3" t="s">
        <v>2272</v>
      </c>
      <c r="F1008" s="24">
        <v>2020</v>
      </c>
      <c r="G1008" s="3" t="s">
        <v>153</v>
      </c>
      <c r="H1008">
        <v>3</v>
      </c>
      <c r="I1008" t="s">
        <v>2359</v>
      </c>
      <c r="J1008" t="s">
        <v>290</v>
      </c>
      <c r="K1008" t="s">
        <v>2271</v>
      </c>
    </row>
    <row r="1009" spans="1:11" x14ac:dyDescent="0.2">
      <c r="A1009" s="22">
        <v>304</v>
      </c>
      <c r="B1009" s="11" t="s">
        <v>326</v>
      </c>
      <c r="C1009" s="17">
        <v>0.5</v>
      </c>
      <c r="D1009" s="34"/>
      <c r="E1009" s="3" t="s">
        <v>958</v>
      </c>
      <c r="F1009" s="24">
        <v>2012</v>
      </c>
      <c r="G1009" s="3" t="s">
        <v>137</v>
      </c>
      <c r="H1009">
        <v>3</v>
      </c>
      <c r="I1009" t="s">
        <v>2359</v>
      </c>
      <c r="J1009" t="s">
        <v>1346</v>
      </c>
      <c r="K1009" t="s">
        <v>1344</v>
      </c>
    </row>
    <row r="1010" spans="1:11" x14ac:dyDescent="0.2">
      <c r="A1010" s="22">
        <v>720</v>
      </c>
      <c r="B1010" s="11" t="s">
        <v>769</v>
      </c>
      <c r="C1010" s="17">
        <v>0.5</v>
      </c>
      <c r="D1010" s="9">
        <v>5.2</v>
      </c>
      <c r="E1010" s="16" t="s">
        <v>958</v>
      </c>
      <c r="F1010" s="24">
        <v>2020</v>
      </c>
      <c r="G1010" s="16" t="s">
        <v>137</v>
      </c>
      <c r="H1010">
        <v>3</v>
      </c>
      <c r="I1010" t="s">
        <v>2359</v>
      </c>
      <c r="J1010" t="s">
        <v>1346</v>
      </c>
      <c r="K1010" t="s">
        <v>1344</v>
      </c>
    </row>
    <row r="1011" spans="1:11" x14ac:dyDescent="0.2">
      <c r="A1011" s="22">
        <v>434</v>
      </c>
      <c r="B1011" s="11" t="s">
        <v>461</v>
      </c>
      <c r="C1011" s="17">
        <v>0.5</v>
      </c>
      <c r="D1011" s="11"/>
      <c r="E1011" s="3" t="s">
        <v>958</v>
      </c>
      <c r="F1011" s="24">
        <v>2015</v>
      </c>
      <c r="G1011" s="3" t="s">
        <v>137</v>
      </c>
      <c r="H1011">
        <v>3</v>
      </c>
      <c r="I1011" t="s">
        <v>2359</v>
      </c>
      <c r="J1011" t="s">
        <v>1346</v>
      </c>
      <c r="K1011" t="s">
        <v>1344</v>
      </c>
    </row>
    <row r="1012" spans="1:11" x14ac:dyDescent="0.2">
      <c r="A1012" s="22">
        <v>325</v>
      </c>
      <c r="B1012" s="60" t="s">
        <v>346</v>
      </c>
      <c r="C1012">
        <v>0.5</v>
      </c>
      <c r="E1012" s="16" t="s">
        <v>958</v>
      </c>
      <c r="F1012" s="24">
        <v>2013</v>
      </c>
      <c r="G1012" s="3" t="s">
        <v>137</v>
      </c>
      <c r="H1012">
        <v>3</v>
      </c>
      <c r="I1012" t="s">
        <v>2359</v>
      </c>
      <c r="J1012" t="s">
        <v>1346</v>
      </c>
      <c r="K1012" t="s">
        <v>1344</v>
      </c>
    </row>
    <row r="1013" spans="1:11" x14ac:dyDescent="0.2">
      <c r="A1013" s="9">
        <v>485</v>
      </c>
      <c r="B1013" s="60" t="s">
        <v>571</v>
      </c>
      <c r="C1013" s="5">
        <v>0.5</v>
      </c>
      <c r="D1013" s="35"/>
      <c r="E1013" s="16" t="s">
        <v>958</v>
      </c>
      <c r="F1013" s="10">
        <v>2016</v>
      </c>
      <c r="G1013" s="3" t="s">
        <v>137</v>
      </c>
      <c r="H1013">
        <v>3</v>
      </c>
      <c r="I1013" t="s">
        <v>2359</v>
      </c>
      <c r="J1013" t="s">
        <v>1346</v>
      </c>
      <c r="K1013" t="s">
        <v>1344</v>
      </c>
    </row>
    <row r="1014" spans="1:11" x14ac:dyDescent="0.2">
      <c r="A1014" s="22">
        <v>866</v>
      </c>
      <c r="B1014" s="22" t="s">
        <v>917</v>
      </c>
      <c r="C1014" s="17">
        <v>0.5</v>
      </c>
      <c r="D1014" s="38"/>
      <c r="E1014" s="3" t="s">
        <v>958</v>
      </c>
      <c r="F1014" s="24" t="s">
        <v>1063</v>
      </c>
      <c r="G1014" s="3" t="s">
        <v>137</v>
      </c>
      <c r="H1014">
        <v>3</v>
      </c>
      <c r="I1014" t="s">
        <v>2359</v>
      </c>
      <c r="J1014" t="s">
        <v>1346</v>
      </c>
      <c r="K1014" t="s">
        <v>1344</v>
      </c>
    </row>
    <row r="1015" spans="1:11" x14ac:dyDescent="0.2">
      <c r="A1015">
        <v>1047</v>
      </c>
      <c r="B1015" s="60" t="s">
        <v>1123</v>
      </c>
      <c r="C1015">
        <v>0.5</v>
      </c>
      <c r="D1015">
        <v>4.9000000000000004</v>
      </c>
      <c r="E1015" s="3" t="s">
        <v>958</v>
      </c>
      <c r="F1015" t="s">
        <v>1069</v>
      </c>
      <c r="G1015" s="3">
        <v>0</v>
      </c>
      <c r="H1015">
        <v>2</v>
      </c>
      <c r="I1015" t="s">
        <v>2360</v>
      </c>
      <c r="J1015" t="s">
        <v>1346</v>
      </c>
      <c r="K1015" t="s">
        <v>1344</v>
      </c>
    </row>
    <row r="1016" spans="1:11" x14ac:dyDescent="0.2">
      <c r="A1016" s="22">
        <v>886</v>
      </c>
      <c r="B1016" s="60" t="s">
        <v>937</v>
      </c>
      <c r="C1016">
        <v>0.33</v>
      </c>
      <c r="E1016" s="3" t="s">
        <v>958</v>
      </c>
      <c r="F1016" s="24" t="s">
        <v>1063</v>
      </c>
      <c r="G1016" s="3" t="s">
        <v>138</v>
      </c>
      <c r="H1016" s="3">
        <v>1</v>
      </c>
      <c r="I1016" t="s">
        <v>1068</v>
      </c>
      <c r="J1016" t="s">
        <v>1346</v>
      </c>
      <c r="K1016" t="s">
        <v>1344</v>
      </c>
    </row>
    <row r="1017" spans="1:11" x14ac:dyDescent="0.2">
      <c r="A1017" s="22">
        <v>457</v>
      </c>
      <c r="B1017" s="11" t="s">
        <v>484</v>
      </c>
      <c r="C1017" s="17">
        <v>0.5</v>
      </c>
      <c r="D1017">
        <v>5.6</v>
      </c>
      <c r="E1017" s="3" t="s">
        <v>958</v>
      </c>
      <c r="F1017" s="24">
        <v>2015</v>
      </c>
      <c r="G1017" s="3" t="s">
        <v>137</v>
      </c>
      <c r="H1017">
        <v>3</v>
      </c>
      <c r="I1017" t="s">
        <v>2359</v>
      </c>
      <c r="J1017" t="s">
        <v>1346</v>
      </c>
      <c r="K1017" t="s">
        <v>1344</v>
      </c>
    </row>
    <row r="1018" spans="1:11" x14ac:dyDescent="0.2">
      <c r="A1018" s="22">
        <v>497</v>
      </c>
      <c r="B1018" s="11" t="s">
        <v>533</v>
      </c>
      <c r="C1018" s="5">
        <v>0.5</v>
      </c>
      <c r="E1018" s="3" t="s">
        <v>958</v>
      </c>
      <c r="F1018" s="24">
        <v>2016</v>
      </c>
      <c r="G1018" s="3" t="s">
        <v>137</v>
      </c>
      <c r="H1018">
        <v>3</v>
      </c>
      <c r="I1018" t="s">
        <v>2359</v>
      </c>
      <c r="J1018" t="s">
        <v>1346</v>
      </c>
      <c r="K1018" t="s">
        <v>1344</v>
      </c>
    </row>
    <row r="1019" spans="1:11" x14ac:dyDescent="0.2">
      <c r="A1019" s="22">
        <v>81</v>
      </c>
      <c r="B1019" s="11" t="s">
        <v>97</v>
      </c>
      <c r="C1019" s="17">
        <v>0.5</v>
      </c>
      <c r="D1019" s="9"/>
      <c r="E1019" s="16" t="s">
        <v>958</v>
      </c>
      <c r="F1019" s="24">
        <v>2007</v>
      </c>
      <c r="G1019" s="16"/>
      <c r="J1019" t="s">
        <v>1346</v>
      </c>
      <c r="K1019" t="s">
        <v>1344</v>
      </c>
    </row>
    <row r="1020" spans="1:11" x14ac:dyDescent="0.2">
      <c r="A1020" s="22">
        <v>82</v>
      </c>
      <c r="B1020" s="11" t="s">
        <v>52</v>
      </c>
      <c r="C1020" s="5">
        <v>0.5</v>
      </c>
      <c r="E1020" s="3" t="s">
        <v>958</v>
      </c>
      <c r="F1020" s="24">
        <v>2007</v>
      </c>
      <c r="J1020" t="s">
        <v>1346</v>
      </c>
      <c r="K1020" t="s">
        <v>1344</v>
      </c>
    </row>
    <row r="1021" spans="1:11" x14ac:dyDescent="0.2">
      <c r="A1021" s="22">
        <v>83</v>
      </c>
      <c r="B1021" s="11" t="s">
        <v>57</v>
      </c>
      <c r="C1021" s="17">
        <v>0.5</v>
      </c>
      <c r="E1021" s="3" t="s">
        <v>958</v>
      </c>
      <c r="F1021" s="24">
        <v>2007</v>
      </c>
      <c r="J1021" t="s">
        <v>1346</v>
      </c>
      <c r="K1021" t="s">
        <v>1344</v>
      </c>
    </row>
    <row r="1022" spans="1:11" x14ac:dyDescent="0.2">
      <c r="A1022">
        <v>802</v>
      </c>
      <c r="B1022" s="60" t="s">
        <v>852</v>
      </c>
      <c r="C1022" s="5">
        <v>0.5</v>
      </c>
      <c r="D1022" s="35"/>
      <c r="E1022" s="3" t="s">
        <v>958</v>
      </c>
      <c r="F1022" s="3" t="s">
        <v>1062</v>
      </c>
      <c r="G1022" s="3" t="s">
        <v>137</v>
      </c>
      <c r="H1022">
        <v>3</v>
      </c>
      <c r="I1022" t="s">
        <v>2359</v>
      </c>
      <c r="J1022" t="s">
        <v>1346</v>
      </c>
      <c r="K1022" t="s">
        <v>1344</v>
      </c>
    </row>
    <row r="1023" spans="1:11" x14ac:dyDescent="0.2">
      <c r="A1023" s="22">
        <v>387</v>
      </c>
      <c r="B1023" s="11" t="s">
        <v>412</v>
      </c>
      <c r="C1023" s="17">
        <v>0.5</v>
      </c>
      <c r="D1023" s="11"/>
      <c r="E1023" s="3" t="s">
        <v>954</v>
      </c>
      <c r="F1023" s="24">
        <v>2014</v>
      </c>
      <c r="G1023" s="3" t="s">
        <v>153</v>
      </c>
      <c r="H1023" s="3">
        <v>3</v>
      </c>
      <c r="I1023" t="s">
        <v>2359</v>
      </c>
      <c r="J1023" t="s">
        <v>203</v>
      </c>
      <c r="K1023" t="s">
        <v>1962</v>
      </c>
    </row>
    <row r="1024" spans="1:11" x14ac:dyDescent="0.2">
      <c r="A1024" s="22">
        <v>121</v>
      </c>
      <c r="B1024" s="11" t="s">
        <v>116</v>
      </c>
      <c r="C1024" s="5">
        <v>0.5</v>
      </c>
      <c r="E1024" s="3" t="s">
        <v>958</v>
      </c>
      <c r="F1024" s="24">
        <v>2008</v>
      </c>
      <c r="J1024" t="s">
        <v>1346</v>
      </c>
      <c r="K1024" t="s">
        <v>1344</v>
      </c>
    </row>
    <row r="1025" spans="1:11" x14ac:dyDescent="0.2">
      <c r="A1025">
        <v>308</v>
      </c>
      <c r="B1025" s="60" t="s">
        <v>331</v>
      </c>
      <c r="C1025" s="5">
        <v>0.5</v>
      </c>
      <c r="D1025" s="35"/>
      <c r="E1025" s="16" t="s">
        <v>958</v>
      </c>
      <c r="F1025" s="3">
        <v>2012</v>
      </c>
      <c r="G1025" s="3" t="s">
        <v>137</v>
      </c>
      <c r="H1025">
        <v>3</v>
      </c>
      <c r="I1025" t="s">
        <v>2359</v>
      </c>
      <c r="J1025" t="s">
        <v>1346</v>
      </c>
      <c r="K1025" t="s">
        <v>1344</v>
      </c>
    </row>
    <row r="1026" spans="1:11" x14ac:dyDescent="0.2">
      <c r="A1026" s="22">
        <v>918</v>
      </c>
      <c r="B1026" s="60" t="s">
        <v>974</v>
      </c>
      <c r="C1026">
        <v>0.33</v>
      </c>
      <c r="D1026">
        <v>8</v>
      </c>
      <c r="E1026" s="3" t="s">
        <v>1241</v>
      </c>
      <c r="F1026" s="24" t="s">
        <v>1064</v>
      </c>
      <c r="G1026" s="3" t="s">
        <v>153</v>
      </c>
      <c r="H1026" s="3">
        <v>3</v>
      </c>
      <c r="I1026" t="s">
        <v>2359</v>
      </c>
      <c r="J1026" t="s">
        <v>141</v>
      </c>
      <c r="K1026" t="s">
        <v>1239</v>
      </c>
    </row>
    <row r="1027" spans="1:11" x14ac:dyDescent="0.2">
      <c r="A1027" s="22">
        <v>50</v>
      </c>
      <c r="B1027" s="22" t="s">
        <v>29</v>
      </c>
      <c r="C1027" s="17">
        <v>0.33</v>
      </c>
      <c r="D1027" s="38">
        <v>5.0999999999999996</v>
      </c>
      <c r="E1027" s="3" t="s">
        <v>958</v>
      </c>
      <c r="F1027" s="24">
        <v>2006</v>
      </c>
      <c r="J1027" t="s">
        <v>1346</v>
      </c>
      <c r="K1027" t="s">
        <v>1344</v>
      </c>
    </row>
    <row r="1028" spans="1:11" x14ac:dyDescent="0.2">
      <c r="A1028" s="22">
        <v>164</v>
      </c>
      <c r="B1028" s="11" t="s">
        <v>166</v>
      </c>
      <c r="C1028" s="17">
        <v>0.5</v>
      </c>
      <c r="D1028" s="9"/>
      <c r="E1028" s="16" t="s">
        <v>958</v>
      </c>
      <c r="F1028" s="24">
        <v>2009</v>
      </c>
      <c r="G1028" s="16" t="s">
        <v>137</v>
      </c>
      <c r="H1028">
        <v>3</v>
      </c>
      <c r="I1028" t="s">
        <v>2359</v>
      </c>
      <c r="J1028" t="s">
        <v>1346</v>
      </c>
      <c r="K1028" t="s">
        <v>1344</v>
      </c>
    </row>
    <row r="1029" spans="1:11" x14ac:dyDescent="0.2">
      <c r="A1029" s="22">
        <v>585</v>
      </c>
      <c r="B1029" s="11" t="s">
        <v>626</v>
      </c>
      <c r="C1029" s="17">
        <v>0.5</v>
      </c>
      <c r="E1029" s="3" t="s">
        <v>958</v>
      </c>
      <c r="F1029" s="24">
        <v>2017</v>
      </c>
      <c r="G1029" s="3" t="s">
        <v>137</v>
      </c>
      <c r="H1029">
        <v>3</v>
      </c>
      <c r="I1029" t="s">
        <v>2359</v>
      </c>
      <c r="J1029" t="s">
        <v>1346</v>
      </c>
      <c r="K1029" t="s">
        <v>1344</v>
      </c>
    </row>
    <row r="1030" spans="1:11" x14ac:dyDescent="0.2">
      <c r="A1030" s="11">
        <v>791</v>
      </c>
      <c r="B1030" s="60" t="s">
        <v>841</v>
      </c>
      <c r="C1030" s="17">
        <v>0.5</v>
      </c>
      <c r="D1030" s="38"/>
      <c r="E1030" s="3" t="s">
        <v>958</v>
      </c>
      <c r="F1030" s="10" t="s">
        <v>1061</v>
      </c>
      <c r="G1030" s="10" t="s">
        <v>137</v>
      </c>
      <c r="H1030">
        <v>3</v>
      </c>
      <c r="I1030" t="s">
        <v>2359</v>
      </c>
      <c r="J1030" t="s">
        <v>1346</v>
      </c>
      <c r="K1030" t="s">
        <v>1344</v>
      </c>
    </row>
    <row r="1031" spans="1:11" x14ac:dyDescent="0.2">
      <c r="A1031" s="22">
        <v>84</v>
      </c>
      <c r="B1031" s="11" t="s">
        <v>71</v>
      </c>
      <c r="C1031" s="17">
        <v>0.5</v>
      </c>
      <c r="E1031" s="3" t="s">
        <v>958</v>
      </c>
      <c r="F1031" s="24">
        <v>2007</v>
      </c>
      <c r="J1031" t="s">
        <v>1346</v>
      </c>
      <c r="K1031" t="s">
        <v>1344</v>
      </c>
    </row>
    <row r="1032" spans="1:11" x14ac:dyDescent="0.2">
      <c r="A1032">
        <v>1015</v>
      </c>
      <c r="B1032" s="60" t="s">
        <v>1087</v>
      </c>
      <c r="C1032">
        <v>0.5</v>
      </c>
      <c r="D1032">
        <v>4.9000000000000004</v>
      </c>
      <c r="E1032" s="3" t="s">
        <v>958</v>
      </c>
      <c r="F1032" t="s">
        <v>1069</v>
      </c>
      <c r="G1032" s="3" t="s">
        <v>137</v>
      </c>
      <c r="H1032">
        <v>3</v>
      </c>
      <c r="I1032" t="s">
        <v>2359</v>
      </c>
      <c r="J1032" t="s">
        <v>1346</v>
      </c>
      <c r="K1032" t="s">
        <v>1344</v>
      </c>
    </row>
    <row r="1033" spans="1:11" x14ac:dyDescent="0.2">
      <c r="A1033" s="22">
        <v>85</v>
      </c>
      <c r="B1033" s="11" t="s">
        <v>62</v>
      </c>
      <c r="C1033" s="17">
        <v>0.5</v>
      </c>
      <c r="D1033" s="34"/>
      <c r="E1033" s="3" t="s">
        <v>958</v>
      </c>
      <c r="F1033" s="24">
        <v>2007</v>
      </c>
      <c r="J1033" t="s">
        <v>1346</v>
      </c>
      <c r="K1033" t="s">
        <v>1344</v>
      </c>
    </row>
    <row r="1034" spans="1:11" x14ac:dyDescent="0.2">
      <c r="A1034">
        <v>1067</v>
      </c>
      <c r="B1034" s="60" t="s">
        <v>2326</v>
      </c>
      <c r="C1034">
        <v>0.5</v>
      </c>
      <c r="D1034">
        <v>5.2</v>
      </c>
      <c r="E1034" s="3" t="s">
        <v>958</v>
      </c>
      <c r="F1034" t="s">
        <v>2315</v>
      </c>
      <c r="G1034" s="3" t="s">
        <v>137</v>
      </c>
      <c r="H1034">
        <v>3</v>
      </c>
      <c r="I1034" t="s">
        <v>2359</v>
      </c>
      <c r="J1034" t="s">
        <v>1346</v>
      </c>
      <c r="K1034" t="s">
        <v>1344</v>
      </c>
    </row>
    <row r="1035" spans="1:11" x14ac:dyDescent="0.2">
      <c r="A1035" s="22">
        <v>990</v>
      </c>
      <c r="B1035" s="22" t="s">
        <v>1053</v>
      </c>
      <c r="C1035" s="3">
        <v>0.33</v>
      </c>
      <c r="D1035" s="35">
        <v>4.8</v>
      </c>
      <c r="E1035" s="3" t="s">
        <v>958</v>
      </c>
      <c r="F1035" s="24" t="s">
        <v>1065</v>
      </c>
      <c r="G1035" s="21" t="s">
        <v>138</v>
      </c>
      <c r="H1035">
        <v>1</v>
      </c>
      <c r="I1035" t="s">
        <v>1068</v>
      </c>
      <c r="J1035" t="s">
        <v>1346</v>
      </c>
      <c r="K1035" t="s">
        <v>1344</v>
      </c>
    </row>
    <row r="1036" spans="1:11" x14ac:dyDescent="0.2">
      <c r="A1036" s="22">
        <v>349</v>
      </c>
      <c r="B1036" s="22" t="s">
        <v>372</v>
      </c>
      <c r="C1036" s="17">
        <v>0.5</v>
      </c>
      <c r="D1036" s="38"/>
      <c r="E1036" s="3" t="s">
        <v>958</v>
      </c>
      <c r="F1036" s="24">
        <v>2013</v>
      </c>
      <c r="G1036" s="3" t="s">
        <v>137</v>
      </c>
      <c r="H1036">
        <v>3</v>
      </c>
      <c r="I1036" t="s">
        <v>2359</v>
      </c>
      <c r="J1036" t="s">
        <v>1346</v>
      </c>
      <c r="K1036" t="s">
        <v>1344</v>
      </c>
    </row>
    <row r="1037" spans="1:11" x14ac:dyDescent="0.2">
      <c r="A1037" s="11">
        <v>640</v>
      </c>
      <c r="B1037" s="60" t="s">
        <v>686</v>
      </c>
      <c r="C1037" s="17">
        <v>0.5</v>
      </c>
      <c r="D1037" s="38"/>
      <c r="E1037" s="3" t="s">
        <v>958</v>
      </c>
      <c r="F1037" s="10">
        <v>2018</v>
      </c>
      <c r="G1037" s="10" t="s">
        <v>137</v>
      </c>
      <c r="H1037">
        <v>3</v>
      </c>
      <c r="I1037" t="s">
        <v>2359</v>
      </c>
      <c r="J1037" t="s">
        <v>1346</v>
      </c>
      <c r="K1037" t="s">
        <v>1344</v>
      </c>
    </row>
    <row r="1038" spans="1:11" x14ac:dyDescent="0.2">
      <c r="A1038" s="9">
        <v>51</v>
      </c>
      <c r="B1038" s="60" t="s">
        <v>43</v>
      </c>
      <c r="C1038" s="5">
        <v>0.5</v>
      </c>
      <c r="D1038" s="35"/>
      <c r="E1038" s="3" t="s">
        <v>958</v>
      </c>
      <c r="F1038" s="10">
        <v>2006</v>
      </c>
      <c r="J1038" t="s">
        <v>1346</v>
      </c>
      <c r="K1038" t="s">
        <v>1344</v>
      </c>
    </row>
    <row r="1039" spans="1:11" x14ac:dyDescent="0.2">
      <c r="A1039" s="22">
        <v>714</v>
      </c>
      <c r="B1039" s="11" t="s">
        <v>762</v>
      </c>
      <c r="C1039" s="17">
        <v>0.5</v>
      </c>
      <c r="D1039">
        <v>5.5</v>
      </c>
      <c r="E1039" s="16" t="s">
        <v>958</v>
      </c>
      <c r="F1039" s="24">
        <v>2020</v>
      </c>
      <c r="G1039" s="3" t="s">
        <v>137</v>
      </c>
      <c r="H1039">
        <v>3</v>
      </c>
      <c r="I1039" t="s">
        <v>2359</v>
      </c>
      <c r="J1039" t="s">
        <v>1346</v>
      </c>
      <c r="K1039" t="s">
        <v>1344</v>
      </c>
    </row>
    <row r="1040" spans="1:11" x14ac:dyDescent="0.2">
      <c r="A1040">
        <v>1004</v>
      </c>
      <c r="B1040" s="60" t="s">
        <v>1076</v>
      </c>
      <c r="C1040">
        <v>0.5</v>
      </c>
      <c r="D1040">
        <v>4.9000000000000004</v>
      </c>
      <c r="E1040" s="3" t="s">
        <v>958</v>
      </c>
      <c r="F1040" t="s">
        <v>1069</v>
      </c>
      <c r="G1040" s="3">
        <v>0</v>
      </c>
      <c r="H1040">
        <v>2</v>
      </c>
      <c r="I1040" t="s">
        <v>2360</v>
      </c>
      <c r="J1040" t="s">
        <v>1346</v>
      </c>
      <c r="K1040" t="s">
        <v>1344</v>
      </c>
    </row>
    <row r="1041" spans="1:11" x14ac:dyDescent="0.2">
      <c r="A1041" s="9">
        <v>722</v>
      </c>
      <c r="B1041" s="11" t="s">
        <v>771</v>
      </c>
      <c r="C1041" s="5">
        <v>0.5</v>
      </c>
      <c r="D1041" s="35">
        <v>5.4</v>
      </c>
      <c r="E1041" s="16" t="s">
        <v>958</v>
      </c>
      <c r="F1041" s="10">
        <v>2020</v>
      </c>
      <c r="G1041" s="3" t="s">
        <v>137</v>
      </c>
      <c r="H1041">
        <v>3</v>
      </c>
      <c r="I1041" t="s">
        <v>2359</v>
      </c>
      <c r="J1041" t="s">
        <v>1346</v>
      </c>
      <c r="K1041" t="s">
        <v>1344</v>
      </c>
    </row>
    <row r="1042" spans="1:11" x14ac:dyDescent="0.2">
      <c r="A1042" s="22">
        <v>226</v>
      </c>
      <c r="B1042" s="11" t="s">
        <v>252</v>
      </c>
      <c r="C1042" s="17">
        <v>0.5</v>
      </c>
      <c r="D1042" s="11"/>
      <c r="E1042" s="3" t="s">
        <v>958</v>
      </c>
      <c r="F1042" s="24">
        <v>2011</v>
      </c>
      <c r="G1042" s="3" t="s">
        <v>137</v>
      </c>
      <c r="H1042">
        <v>3</v>
      </c>
      <c r="I1042" t="s">
        <v>2359</v>
      </c>
      <c r="J1042" t="s">
        <v>1346</v>
      </c>
      <c r="K1042" t="s">
        <v>1344</v>
      </c>
    </row>
    <row r="1043" spans="1:11" x14ac:dyDescent="0.2">
      <c r="A1043" s="22">
        <v>86</v>
      </c>
      <c r="B1043" s="11" t="s">
        <v>61</v>
      </c>
      <c r="C1043" s="17">
        <v>0.5</v>
      </c>
      <c r="D1043" s="34"/>
      <c r="E1043" s="3" t="s">
        <v>958</v>
      </c>
      <c r="F1043" s="24">
        <v>2007</v>
      </c>
      <c r="J1043" t="s">
        <v>1346</v>
      </c>
      <c r="K1043" t="s">
        <v>1344</v>
      </c>
    </row>
    <row r="1044" spans="1:11" x14ac:dyDescent="0.2">
      <c r="A1044" s="22">
        <v>368</v>
      </c>
      <c r="B1044" s="11" t="s">
        <v>392</v>
      </c>
      <c r="C1044" s="5">
        <v>0.5</v>
      </c>
      <c r="E1044" s="3" t="s">
        <v>958</v>
      </c>
      <c r="F1044" s="24">
        <v>2013</v>
      </c>
      <c r="G1044" s="3" t="s">
        <v>137</v>
      </c>
      <c r="H1044">
        <v>3</v>
      </c>
      <c r="I1044" t="s">
        <v>2359</v>
      </c>
      <c r="J1044" t="s">
        <v>1346</v>
      </c>
      <c r="K1044" t="s">
        <v>1344</v>
      </c>
    </row>
    <row r="1045" spans="1:11" x14ac:dyDescent="0.2">
      <c r="A1045" s="22">
        <v>244</v>
      </c>
      <c r="B1045" s="11" t="s">
        <v>266</v>
      </c>
      <c r="C1045" s="5">
        <v>0.5</v>
      </c>
      <c r="E1045" s="3" t="s">
        <v>2272</v>
      </c>
      <c r="F1045" s="24">
        <v>2011</v>
      </c>
      <c r="G1045" s="3" t="s">
        <v>138</v>
      </c>
      <c r="H1045">
        <v>1</v>
      </c>
      <c r="I1045" t="s">
        <v>1068</v>
      </c>
      <c r="J1045" t="s">
        <v>290</v>
      </c>
      <c r="K1045" t="s">
        <v>2271</v>
      </c>
    </row>
    <row r="1046" spans="1:11" x14ac:dyDescent="0.2">
      <c r="A1046" s="22">
        <v>732</v>
      </c>
      <c r="B1046" s="11" t="s">
        <v>781</v>
      </c>
      <c r="C1046" s="17">
        <v>0.5</v>
      </c>
      <c r="D1046">
        <v>4.5</v>
      </c>
      <c r="E1046" s="3" t="s">
        <v>2272</v>
      </c>
      <c r="F1046" s="24">
        <v>2020</v>
      </c>
      <c r="G1046" s="3" t="s">
        <v>153</v>
      </c>
      <c r="H1046">
        <v>3</v>
      </c>
      <c r="I1046" t="s">
        <v>2359</v>
      </c>
      <c r="J1046" t="s">
        <v>290</v>
      </c>
      <c r="K1046" t="s">
        <v>2271</v>
      </c>
    </row>
    <row r="1047" spans="1:11" x14ac:dyDescent="0.2">
      <c r="A1047" s="22">
        <v>598</v>
      </c>
      <c r="B1047" s="11" t="s">
        <v>642</v>
      </c>
      <c r="C1047" s="17">
        <v>0.33</v>
      </c>
      <c r="D1047" s="11"/>
      <c r="E1047" s="3" t="s">
        <v>958</v>
      </c>
      <c r="F1047" s="24">
        <v>2018</v>
      </c>
      <c r="G1047" s="3" t="s">
        <v>153</v>
      </c>
      <c r="H1047" s="3">
        <v>3</v>
      </c>
      <c r="I1047" t="s">
        <v>2359</v>
      </c>
      <c r="J1047" t="s">
        <v>1346</v>
      </c>
      <c r="K1047" t="s">
        <v>1344</v>
      </c>
    </row>
    <row r="1048" spans="1:11" x14ac:dyDescent="0.2">
      <c r="A1048" s="9">
        <v>931</v>
      </c>
      <c r="B1048" s="11" t="s">
        <v>987</v>
      </c>
      <c r="C1048" s="5">
        <v>0.5</v>
      </c>
      <c r="D1048" s="35">
        <v>5.4</v>
      </c>
      <c r="E1048" s="16" t="s">
        <v>966</v>
      </c>
      <c r="F1048" s="10" t="s">
        <v>1064</v>
      </c>
      <c r="G1048" s="3" t="s">
        <v>137</v>
      </c>
      <c r="H1048">
        <v>3</v>
      </c>
      <c r="I1048" t="s">
        <v>2359</v>
      </c>
      <c r="J1048" t="s">
        <v>109</v>
      </c>
      <c r="K1048" t="s">
        <v>1909</v>
      </c>
    </row>
    <row r="1049" spans="1:11" x14ac:dyDescent="0.2">
      <c r="A1049" s="22">
        <v>250</v>
      </c>
      <c r="B1049" s="11" t="s">
        <v>271</v>
      </c>
      <c r="C1049" s="17">
        <v>0.5</v>
      </c>
      <c r="E1049" s="3" t="s">
        <v>958</v>
      </c>
      <c r="F1049" s="24">
        <v>2011</v>
      </c>
      <c r="G1049" s="3" t="s">
        <v>137</v>
      </c>
      <c r="H1049">
        <v>3</v>
      </c>
      <c r="I1049" t="s">
        <v>2359</v>
      </c>
      <c r="J1049" t="s">
        <v>1346</v>
      </c>
      <c r="K1049" t="s">
        <v>1344</v>
      </c>
    </row>
    <row r="1050" spans="1:11" x14ac:dyDescent="0.2">
      <c r="A1050" s="22">
        <v>301</v>
      </c>
      <c r="B1050" s="60" t="s">
        <v>323</v>
      </c>
      <c r="C1050">
        <v>0.5</v>
      </c>
      <c r="E1050" s="3" t="s">
        <v>971</v>
      </c>
      <c r="F1050" s="24">
        <v>2012</v>
      </c>
      <c r="G1050" s="3" t="s">
        <v>137</v>
      </c>
      <c r="H1050">
        <v>3</v>
      </c>
      <c r="I1050" t="s">
        <v>2359</v>
      </c>
      <c r="J1050" t="s">
        <v>905</v>
      </c>
      <c r="K1050" t="s">
        <v>1335</v>
      </c>
    </row>
    <row r="1051" spans="1:11" x14ac:dyDescent="0.2">
      <c r="A1051" s="22">
        <v>913</v>
      </c>
      <c r="B1051" s="11" t="s">
        <v>968</v>
      </c>
      <c r="C1051" s="5">
        <v>0.5</v>
      </c>
      <c r="D1051">
        <v>5.0999999999999996</v>
      </c>
      <c r="E1051" s="3" t="s">
        <v>958</v>
      </c>
      <c r="F1051" s="24" t="s">
        <v>1064</v>
      </c>
      <c r="G1051" s="3" t="s">
        <v>137</v>
      </c>
      <c r="H1051" s="3">
        <v>3</v>
      </c>
      <c r="I1051" t="s">
        <v>2359</v>
      </c>
      <c r="J1051" t="s">
        <v>1346</v>
      </c>
      <c r="K1051" t="s">
        <v>1344</v>
      </c>
    </row>
    <row r="1052" spans="1:11" x14ac:dyDescent="0.2">
      <c r="A1052" s="9">
        <v>52</v>
      </c>
      <c r="B1052" s="60" t="s">
        <v>39</v>
      </c>
      <c r="C1052" s="5">
        <v>0.5</v>
      </c>
      <c r="D1052" s="35"/>
      <c r="E1052" s="3" t="s">
        <v>958</v>
      </c>
      <c r="F1052" s="10">
        <v>2006</v>
      </c>
      <c r="J1052" t="s">
        <v>1346</v>
      </c>
      <c r="K1052" t="s">
        <v>1344</v>
      </c>
    </row>
    <row r="1053" spans="1:11" x14ac:dyDescent="0.2">
      <c r="A1053">
        <v>956</v>
      </c>
      <c r="B1053" s="60" t="s">
        <v>1014</v>
      </c>
      <c r="C1053" s="7">
        <v>0.33</v>
      </c>
      <c r="D1053" s="37">
        <v>4.9000000000000004</v>
      </c>
      <c r="E1053" s="16" t="s">
        <v>958</v>
      </c>
      <c r="F1053" s="3" t="s">
        <v>1065</v>
      </c>
      <c r="G1053" s="3" t="s">
        <v>137</v>
      </c>
      <c r="H1053">
        <v>3</v>
      </c>
      <c r="I1053" t="s">
        <v>2359</v>
      </c>
      <c r="J1053" t="s">
        <v>1346</v>
      </c>
      <c r="K1053" t="s">
        <v>1344</v>
      </c>
    </row>
    <row r="1054" spans="1:11" x14ac:dyDescent="0.2">
      <c r="A1054" s="22">
        <v>23</v>
      </c>
      <c r="B1054" s="11" t="s">
        <v>92</v>
      </c>
      <c r="C1054" s="17">
        <v>0.66</v>
      </c>
      <c r="D1054" s="9"/>
      <c r="E1054" s="16" t="s">
        <v>1570</v>
      </c>
      <c r="F1054" s="24">
        <v>2005</v>
      </c>
      <c r="G1054" s="16"/>
      <c r="J1054" t="s">
        <v>85</v>
      </c>
      <c r="K1054" t="s">
        <v>1568</v>
      </c>
    </row>
    <row r="1055" spans="1:11" x14ac:dyDescent="0.2">
      <c r="A1055" s="9">
        <v>122</v>
      </c>
      <c r="B1055" s="11" t="s">
        <v>113</v>
      </c>
      <c r="C1055" s="7">
        <v>0.5</v>
      </c>
      <c r="D1055" s="37"/>
      <c r="E1055" s="16" t="s">
        <v>958</v>
      </c>
      <c r="F1055" s="16">
        <v>2008</v>
      </c>
      <c r="G1055" s="16"/>
      <c r="J1055" t="s">
        <v>1346</v>
      </c>
      <c r="K1055" t="s">
        <v>1344</v>
      </c>
    </row>
    <row r="1056" spans="1:11" x14ac:dyDescent="0.2">
      <c r="A1056" s="22">
        <v>402</v>
      </c>
      <c r="B1056" s="11" t="s">
        <v>427</v>
      </c>
      <c r="C1056" s="5">
        <v>0.5</v>
      </c>
      <c r="E1056" s="3" t="s">
        <v>958</v>
      </c>
      <c r="F1056" s="24">
        <v>2014</v>
      </c>
      <c r="G1056" s="3" t="s">
        <v>153</v>
      </c>
      <c r="H1056" s="3">
        <v>3</v>
      </c>
      <c r="I1056" t="s">
        <v>2359</v>
      </c>
      <c r="J1056" t="s">
        <v>1346</v>
      </c>
      <c r="K1056" t="s">
        <v>1344</v>
      </c>
    </row>
    <row r="1057" spans="1:11" x14ac:dyDescent="0.2">
      <c r="A1057" s="22">
        <v>885</v>
      </c>
      <c r="B1057" s="11" t="s">
        <v>936</v>
      </c>
      <c r="C1057" s="17">
        <v>0.5</v>
      </c>
      <c r="D1057" s="11"/>
      <c r="E1057" s="3" t="s">
        <v>958</v>
      </c>
      <c r="F1057" s="24" t="s">
        <v>1063</v>
      </c>
      <c r="G1057" s="3" t="s">
        <v>137</v>
      </c>
      <c r="H1057">
        <v>3</v>
      </c>
      <c r="I1057" t="s">
        <v>2359</v>
      </c>
      <c r="J1057" t="s">
        <v>1346</v>
      </c>
      <c r="K1057" t="s">
        <v>1344</v>
      </c>
    </row>
    <row r="1058" spans="1:11" x14ac:dyDescent="0.2">
      <c r="A1058" s="22">
        <v>882</v>
      </c>
      <c r="B1058" s="11" t="s">
        <v>933</v>
      </c>
      <c r="C1058" s="17">
        <v>0.5</v>
      </c>
      <c r="D1058" s="9"/>
      <c r="E1058" s="16" t="s">
        <v>958</v>
      </c>
      <c r="F1058" s="24" t="s">
        <v>1063</v>
      </c>
      <c r="G1058" s="16" t="s">
        <v>137</v>
      </c>
      <c r="H1058">
        <v>3</v>
      </c>
      <c r="I1058" t="s">
        <v>2359</v>
      </c>
      <c r="J1058" t="s">
        <v>1346</v>
      </c>
      <c r="K1058" t="s">
        <v>1344</v>
      </c>
    </row>
    <row r="1059" spans="1:11" x14ac:dyDescent="0.2">
      <c r="A1059" s="22">
        <v>883</v>
      </c>
      <c r="B1059" s="11" t="s">
        <v>934</v>
      </c>
      <c r="C1059" s="17">
        <v>0.5</v>
      </c>
      <c r="D1059" s="34"/>
      <c r="E1059" s="3" t="s">
        <v>958</v>
      </c>
      <c r="F1059" s="24" t="s">
        <v>1063</v>
      </c>
      <c r="G1059" s="3" t="s">
        <v>137</v>
      </c>
      <c r="H1059">
        <v>3</v>
      </c>
      <c r="I1059" t="s">
        <v>2359</v>
      </c>
      <c r="J1059" t="s">
        <v>1346</v>
      </c>
      <c r="K1059" t="s">
        <v>1344</v>
      </c>
    </row>
    <row r="1060" spans="1:11" x14ac:dyDescent="0.2">
      <c r="A1060" s="22">
        <v>673</v>
      </c>
      <c r="B1060" s="22" t="s">
        <v>718</v>
      </c>
      <c r="C1060" s="17">
        <v>0.33</v>
      </c>
      <c r="D1060" s="38"/>
      <c r="E1060" s="3" t="s">
        <v>958</v>
      </c>
      <c r="F1060" s="24">
        <v>2019</v>
      </c>
      <c r="G1060" s="3" t="s">
        <v>153</v>
      </c>
      <c r="H1060" s="3">
        <v>3</v>
      </c>
      <c r="I1060" t="s">
        <v>2359</v>
      </c>
      <c r="J1060" t="s">
        <v>1346</v>
      </c>
      <c r="K1060" t="s">
        <v>1344</v>
      </c>
    </row>
    <row r="1061" spans="1:11" x14ac:dyDescent="0.2">
      <c r="A1061">
        <v>1069</v>
      </c>
      <c r="B1061" s="60" t="s">
        <v>2328</v>
      </c>
      <c r="C1061">
        <v>0.33</v>
      </c>
      <c r="D1061">
        <v>5</v>
      </c>
      <c r="E1061" s="3" t="s">
        <v>1851</v>
      </c>
      <c r="F1061" t="s">
        <v>2315</v>
      </c>
      <c r="G1061" s="3">
        <v>0</v>
      </c>
      <c r="H1061">
        <v>2</v>
      </c>
      <c r="I1061" t="s">
        <v>2360</v>
      </c>
      <c r="J1061" t="s">
        <v>1851</v>
      </c>
      <c r="K1061" t="s">
        <v>1848</v>
      </c>
    </row>
    <row r="1062" spans="1:11" x14ac:dyDescent="0.2">
      <c r="A1062" s="11">
        <v>515</v>
      </c>
      <c r="B1062" s="60" t="s">
        <v>552</v>
      </c>
      <c r="C1062" s="17">
        <v>0.5</v>
      </c>
      <c r="D1062" s="38"/>
      <c r="E1062" s="3" t="s">
        <v>1578</v>
      </c>
      <c r="F1062" s="10">
        <v>2016</v>
      </c>
      <c r="G1062" s="10" t="s">
        <v>137</v>
      </c>
      <c r="H1062">
        <v>3</v>
      </c>
      <c r="I1062" t="s">
        <v>2359</v>
      </c>
      <c r="J1062" t="s">
        <v>181</v>
      </c>
      <c r="K1062" t="s">
        <v>1576</v>
      </c>
    </row>
    <row r="1063" spans="1:11" x14ac:dyDescent="0.2">
      <c r="A1063">
        <v>1055</v>
      </c>
      <c r="B1063" s="60" t="s">
        <v>2314</v>
      </c>
      <c r="C1063">
        <v>0.33</v>
      </c>
      <c r="D1063">
        <v>5.2</v>
      </c>
      <c r="E1063" s="3" t="s">
        <v>1851</v>
      </c>
      <c r="F1063" t="s">
        <v>2315</v>
      </c>
      <c r="G1063" s="3" t="s">
        <v>137</v>
      </c>
      <c r="H1063">
        <v>3</v>
      </c>
      <c r="I1063" t="s">
        <v>2359</v>
      </c>
      <c r="J1063" t="s">
        <v>1851</v>
      </c>
      <c r="K1063" t="s">
        <v>1848</v>
      </c>
    </row>
    <row r="1064" spans="1:11" x14ac:dyDescent="0.2">
      <c r="A1064">
        <v>1040</v>
      </c>
      <c r="B1064" s="60" t="s">
        <v>1116</v>
      </c>
      <c r="C1064">
        <v>0.33</v>
      </c>
      <c r="D1064">
        <v>5.2</v>
      </c>
      <c r="E1064" s="3" t="s">
        <v>958</v>
      </c>
      <c r="F1064" t="s">
        <v>1069</v>
      </c>
      <c r="G1064" s="3">
        <v>0</v>
      </c>
      <c r="H1064">
        <v>2</v>
      </c>
      <c r="I1064" t="s">
        <v>2360</v>
      </c>
      <c r="J1064" t="s">
        <v>1346</v>
      </c>
      <c r="K1064" t="s">
        <v>1344</v>
      </c>
    </row>
    <row r="1065" spans="1:11" x14ac:dyDescent="0.2">
      <c r="A1065" s="9">
        <v>898</v>
      </c>
      <c r="B1065" s="11" t="s">
        <v>949</v>
      </c>
      <c r="C1065" s="3">
        <v>0.4</v>
      </c>
      <c r="D1065" s="35"/>
      <c r="E1065" s="16" t="s">
        <v>954</v>
      </c>
      <c r="F1065" s="10" t="s">
        <v>1063</v>
      </c>
      <c r="G1065" s="3" t="s">
        <v>153</v>
      </c>
      <c r="H1065">
        <v>3</v>
      </c>
      <c r="I1065" t="s">
        <v>2359</v>
      </c>
      <c r="J1065" t="s">
        <v>203</v>
      </c>
      <c r="K1065" t="s">
        <v>1962</v>
      </c>
    </row>
    <row r="1066" spans="1:11" x14ac:dyDescent="0.2">
      <c r="A1066" s="9">
        <v>384</v>
      </c>
      <c r="B1066" s="60" t="s">
        <v>409</v>
      </c>
      <c r="C1066" s="5">
        <v>0.5</v>
      </c>
      <c r="D1066" s="35"/>
      <c r="E1066" s="16" t="s">
        <v>958</v>
      </c>
      <c r="F1066" s="10">
        <v>2014</v>
      </c>
      <c r="G1066" s="3" t="s">
        <v>153</v>
      </c>
      <c r="H1066" s="3">
        <v>3</v>
      </c>
      <c r="I1066" t="s">
        <v>2359</v>
      </c>
      <c r="J1066" t="s">
        <v>1346</v>
      </c>
      <c r="K1066" t="s">
        <v>1344</v>
      </c>
    </row>
    <row r="1067" spans="1:11" x14ac:dyDescent="0.2">
      <c r="A1067" s="22">
        <v>525</v>
      </c>
      <c r="B1067" s="11" t="s">
        <v>564</v>
      </c>
      <c r="C1067" s="17">
        <v>0.5</v>
      </c>
      <c r="D1067" s="9"/>
      <c r="E1067" s="16" t="s">
        <v>966</v>
      </c>
      <c r="F1067" s="24">
        <v>2016</v>
      </c>
      <c r="G1067" s="16" t="s">
        <v>137</v>
      </c>
      <c r="H1067">
        <v>3</v>
      </c>
      <c r="I1067" t="s">
        <v>2359</v>
      </c>
      <c r="J1067" t="s">
        <v>109</v>
      </c>
      <c r="K1067" t="s">
        <v>1909</v>
      </c>
    </row>
    <row r="1068" spans="1:11" x14ac:dyDescent="0.2">
      <c r="A1068" s="11">
        <v>411</v>
      </c>
      <c r="B1068" s="60" t="s">
        <v>436</v>
      </c>
      <c r="C1068" s="17">
        <v>0.5</v>
      </c>
      <c r="D1068" s="38"/>
      <c r="E1068" s="3" t="s">
        <v>958</v>
      </c>
      <c r="F1068" s="10">
        <v>2014</v>
      </c>
      <c r="G1068" s="10" t="s">
        <v>137</v>
      </c>
      <c r="H1068">
        <v>3</v>
      </c>
      <c r="I1068" t="s">
        <v>2359</v>
      </c>
      <c r="J1068" t="s">
        <v>1346</v>
      </c>
      <c r="K1068" t="s">
        <v>1344</v>
      </c>
    </row>
    <row r="1069" spans="1:11" x14ac:dyDescent="0.2">
      <c r="A1069" s="22">
        <v>165</v>
      </c>
      <c r="B1069" s="22" t="s">
        <v>135</v>
      </c>
      <c r="C1069" s="23">
        <v>0.5</v>
      </c>
      <c r="D1069" s="40"/>
      <c r="E1069" s="21" t="s">
        <v>966</v>
      </c>
      <c r="F1069" s="24">
        <v>2009</v>
      </c>
      <c r="G1069" s="21" t="s">
        <v>137</v>
      </c>
      <c r="H1069">
        <v>3</v>
      </c>
      <c r="I1069" t="s">
        <v>2359</v>
      </c>
      <c r="J1069" t="s">
        <v>109</v>
      </c>
      <c r="K1069" t="s">
        <v>1909</v>
      </c>
    </row>
    <row r="1070" spans="1:11" x14ac:dyDescent="0.2">
      <c r="A1070" s="22">
        <v>728</v>
      </c>
      <c r="B1070" s="11" t="s">
        <v>777</v>
      </c>
      <c r="C1070" s="17">
        <v>0.5</v>
      </c>
      <c r="D1070">
        <v>4.9000000000000004</v>
      </c>
      <c r="E1070" s="3" t="s">
        <v>958</v>
      </c>
      <c r="F1070" s="24">
        <v>2020</v>
      </c>
      <c r="G1070" s="3" t="s">
        <v>137</v>
      </c>
      <c r="H1070" s="3">
        <v>3</v>
      </c>
      <c r="I1070" t="s">
        <v>2359</v>
      </c>
      <c r="J1070" t="s">
        <v>1346</v>
      </c>
      <c r="K1070" t="s">
        <v>1344</v>
      </c>
    </row>
    <row r="1071" spans="1:11" x14ac:dyDescent="0.2">
      <c r="A1071" s="22">
        <v>691</v>
      </c>
      <c r="B1071" s="60" t="s">
        <v>735</v>
      </c>
      <c r="C1071" s="17">
        <v>0.5</v>
      </c>
      <c r="D1071" s="38"/>
      <c r="E1071" s="3" t="s">
        <v>958</v>
      </c>
      <c r="F1071" s="24">
        <v>2019</v>
      </c>
      <c r="G1071" s="3" t="s">
        <v>153</v>
      </c>
      <c r="H1071">
        <v>3</v>
      </c>
      <c r="I1071" t="s">
        <v>2359</v>
      </c>
      <c r="J1071" t="s">
        <v>1346</v>
      </c>
      <c r="K1071" t="s">
        <v>1344</v>
      </c>
    </row>
    <row r="1072" spans="1:11" x14ac:dyDescent="0.2">
      <c r="A1072" s="22">
        <v>453</v>
      </c>
      <c r="B1072" s="11" t="s">
        <v>480</v>
      </c>
      <c r="C1072" s="5">
        <v>0.5</v>
      </c>
      <c r="E1072" s="3" t="s">
        <v>958</v>
      </c>
      <c r="F1072" s="24">
        <v>2015</v>
      </c>
      <c r="G1072" s="3" t="s">
        <v>137</v>
      </c>
      <c r="H1072">
        <v>3</v>
      </c>
      <c r="I1072" t="s">
        <v>2359</v>
      </c>
      <c r="J1072" t="s">
        <v>1346</v>
      </c>
      <c r="K1072" t="s">
        <v>1344</v>
      </c>
    </row>
    <row r="1073" spans="1:11" x14ac:dyDescent="0.2">
      <c r="A1073" s="22">
        <v>698</v>
      </c>
      <c r="B1073" s="60" t="s">
        <v>743</v>
      </c>
      <c r="C1073" s="17">
        <v>0.5</v>
      </c>
      <c r="E1073" s="16" t="s">
        <v>958</v>
      </c>
      <c r="F1073" s="24">
        <v>2019</v>
      </c>
      <c r="G1073" s="3" t="s">
        <v>137</v>
      </c>
      <c r="H1073">
        <v>3</v>
      </c>
      <c r="I1073" t="s">
        <v>2359</v>
      </c>
      <c r="J1073" t="s">
        <v>1346</v>
      </c>
      <c r="K1073" t="s">
        <v>1344</v>
      </c>
    </row>
    <row r="1074" spans="1:11" x14ac:dyDescent="0.2">
      <c r="A1074" s="9">
        <v>947</v>
      </c>
      <c r="B1074" s="60" t="s">
        <v>1004</v>
      </c>
      <c r="C1074" s="5">
        <v>0.5</v>
      </c>
      <c r="D1074" s="35">
        <v>5.0999999999999996</v>
      </c>
      <c r="E1074" s="16" t="s">
        <v>958</v>
      </c>
      <c r="F1074" s="3" t="s">
        <v>1065</v>
      </c>
      <c r="G1074" s="3" t="s">
        <v>137</v>
      </c>
      <c r="H1074" s="3">
        <v>3</v>
      </c>
      <c r="I1074" t="s">
        <v>2359</v>
      </c>
      <c r="J1074" t="s">
        <v>1346</v>
      </c>
      <c r="K1074" t="s">
        <v>1344</v>
      </c>
    </row>
    <row r="1075" spans="1:11" x14ac:dyDescent="0.2">
      <c r="A1075" s="22">
        <v>484</v>
      </c>
      <c r="B1075" s="22" t="s">
        <v>522</v>
      </c>
      <c r="C1075" s="23">
        <v>0.33</v>
      </c>
      <c r="D1075" s="40"/>
      <c r="E1075" s="3" t="s">
        <v>958</v>
      </c>
      <c r="F1075" s="24">
        <v>2016</v>
      </c>
      <c r="G1075" s="24" t="s">
        <v>137</v>
      </c>
      <c r="H1075">
        <v>3</v>
      </c>
      <c r="I1075" t="s">
        <v>2359</v>
      </c>
      <c r="J1075" t="s">
        <v>1346</v>
      </c>
      <c r="K1075" t="s">
        <v>1344</v>
      </c>
    </row>
    <row r="1076" spans="1:11" x14ac:dyDescent="0.2">
      <c r="A1076" s="9">
        <v>863</v>
      </c>
      <c r="B1076" s="11" t="s">
        <v>915</v>
      </c>
      <c r="C1076" s="5">
        <v>0.5</v>
      </c>
      <c r="D1076" s="35"/>
      <c r="E1076" s="16" t="s">
        <v>958</v>
      </c>
      <c r="F1076" s="10" t="s">
        <v>1063</v>
      </c>
      <c r="G1076" s="3" t="s">
        <v>137</v>
      </c>
      <c r="H1076">
        <v>3</v>
      </c>
      <c r="I1076" t="s">
        <v>2359</v>
      </c>
      <c r="J1076" t="s">
        <v>1346</v>
      </c>
      <c r="K1076" t="s">
        <v>1344</v>
      </c>
    </row>
    <row r="1077" spans="1:11" x14ac:dyDescent="0.2">
      <c r="A1077" s="22">
        <v>708</v>
      </c>
      <c r="B1077" s="11" t="s">
        <v>748</v>
      </c>
      <c r="C1077" s="17">
        <v>0.5</v>
      </c>
      <c r="D1077">
        <v>5.2</v>
      </c>
      <c r="E1077" s="3" t="s">
        <v>958</v>
      </c>
      <c r="F1077" s="24">
        <v>2020</v>
      </c>
      <c r="G1077" s="3" t="s">
        <v>137</v>
      </c>
      <c r="H1077">
        <v>3</v>
      </c>
      <c r="I1077" t="s">
        <v>2359</v>
      </c>
      <c r="J1077" t="s">
        <v>1346</v>
      </c>
      <c r="K1077" t="s">
        <v>1344</v>
      </c>
    </row>
    <row r="1078" spans="1:11" x14ac:dyDescent="0.2">
      <c r="A1078" s="22">
        <v>391</v>
      </c>
      <c r="B1078" s="11" t="s">
        <v>416</v>
      </c>
      <c r="C1078" s="5">
        <v>0.5</v>
      </c>
      <c r="E1078" s="3" t="s">
        <v>958</v>
      </c>
      <c r="F1078" s="24">
        <v>2014</v>
      </c>
      <c r="G1078" s="3" t="s">
        <v>137</v>
      </c>
      <c r="H1078">
        <v>3</v>
      </c>
      <c r="I1078" t="s">
        <v>2359</v>
      </c>
      <c r="J1078" t="s">
        <v>1346</v>
      </c>
      <c r="K1078" t="s">
        <v>1344</v>
      </c>
    </row>
    <row r="1079" spans="1:11" x14ac:dyDescent="0.2">
      <c r="A1079">
        <v>1030</v>
      </c>
      <c r="B1079" s="60" t="s">
        <v>1104</v>
      </c>
      <c r="C1079">
        <v>0.33</v>
      </c>
      <c r="D1079">
        <v>4.9000000000000004</v>
      </c>
      <c r="E1079" s="3" t="s">
        <v>958</v>
      </c>
      <c r="F1079" t="s">
        <v>1069</v>
      </c>
      <c r="G1079" s="3" t="s">
        <v>138</v>
      </c>
      <c r="H1079">
        <v>1</v>
      </c>
      <c r="I1079" t="s">
        <v>1068</v>
      </c>
      <c r="J1079" t="s">
        <v>1346</v>
      </c>
      <c r="K1079" t="s">
        <v>1344</v>
      </c>
    </row>
    <row r="1080" spans="1:11" x14ac:dyDescent="0.2">
      <c r="A1080">
        <v>787</v>
      </c>
      <c r="B1080" s="60" t="s">
        <v>837</v>
      </c>
      <c r="C1080" s="5">
        <v>0.5</v>
      </c>
      <c r="D1080" s="35"/>
      <c r="E1080" s="3" t="s">
        <v>954</v>
      </c>
      <c r="F1080" s="3" t="s">
        <v>1061</v>
      </c>
      <c r="G1080" s="3" t="s">
        <v>137</v>
      </c>
      <c r="H1080">
        <v>3</v>
      </c>
      <c r="I1080" t="s">
        <v>2359</v>
      </c>
      <c r="J1080" t="s">
        <v>203</v>
      </c>
      <c r="K1080" t="s">
        <v>1962</v>
      </c>
    </row>
    <row r="1081" spans="1:11" x14ac:dyDescent="0.2">
      <c r="A1081">
        <v>469</v>
      </c>
      <c r="B1081" s="60" t="s">
        <v>506</v>
      </c>
      <c r="C1081" s="5">
        <v>0.25</v>
      </c>
      <c r="D1081" s="35">
        <v>5</v>
      </c>
      <c r="E1081" s="3" t="s">
        <v>1634</v>
      </c>
      <c r="F1081" s="3">
        <v>2015</v>
      </c>
      <c r="G1081" s="3" t="s">
        <v>138</v>
      </c>
      <c r="H1081">
        <v>1</v>
      </c>
      <c r="I1081" t="s">
        <v>1068</v>
      </c>
      <c r="J1081" s="93" t="s">
        <v>751</v>
      </c>
      <c r="K1081" s="60" t="s">
        <v>1867</v>
      </c>
    </row>
    <row r="1082" spans="1:11" x14ac:dyDescent="0.2">
      <c r="A1082" s="22">
        <v>580</v>
      </c>
      <c r="B1082" s="62" t="s">
        <v>622</v>
      </c>
      <c r="C1082" s="23">
        <v>0.5</v>
      </c>
      <c r="D1082" s="40"/>
      <c r="E1082" s="3" t="s">
        <v>958</v>
      </c>
      <c r="F1082" s="24">
        <v>2017</v>
      </c>
      <c r="G1082" s="24" t="s">
        <v>153</v>
      </c>
      <c r="H1082" s="3">
        <v>3</v>
      </c>
      <c r="I1082" t="s">
        <v>2359</v>
      </c>
      <c r="J1082" t="s">
        <v>1346</v>
      </c>
      <c r="K1082" t="s">
        <v>1344</v>
      </c>
    </row>
    <row r="1083" spans="1:11" x14ac:dyDescent="0.2">
      <c r="A1083">
        <v>535</v>
      </c>
      <c r="B1083" s="60" t="s">
        <v>578</v>
      </c>
      <c r="C1083" s="5">
        <v>0.5</v>
      </c>
      <c r="D1083" s="35"/>
      <c r="E1083" s="3" t="s">
        <v>958</v>
      </c>
      <c r="F1083" s="3">
        <v>2017</v>
      </c>
      <c r="G1083" s="3" t="s">
        <v>138</v>
      </c>
      <c r="H1083">
        <v>1</v>
      </c>
      <c r="I1083" t="s">
        <v>1068</v>
      </c>
      <c r="J1083" t="s">
        <v>1346</v>
      </c>
      <c r="K1083" t="s">
        <v>1344</v>
      </c>
    </row>
    <row r="1084" spans="1:11" x14ac:dyDescent="0.2">
      <c r="A1084" s="22">
        <v>166</v>
      </c>
      <c r="B1084" s="60" t="s">
        <v>176</v>
      </c>
      <c r="C1084">
        <v>0.5</v>
      </c>
      <c r="E1084" s="3" t="s">
        <v>966</v>
      </c>
      <c r="F1084" s="24">
        <v>2009</v>
      </c>
      <c r="G1084" s="3" t="s">
        <v>138</v>
      </c>
      <c r="H1084">
        <v>1</v>
      </c>
      <c r="I1084" t="s">
        <v>1068</v>
      </c>
      <c r="J1084" t="s">
        <v>109</v>
      </c>
      <c r="K1084" t="s">
        <v>1909</v>
      </c>
    </row>
    <row r="1085" spans="1:11" x14ac:dyDescent="0.2">
      <c r="A1085">
        <v>723</v>
      </c>
      <c r="B1085" s="60" t="s">
        <v>772</v>
      </c>
      <c r="C1085" s="5">
        <v>0.5</v>
      </c>
      <c r="D1085" s="35">
        <v>5.0999999999999996</v>
      </c>
      <c r="E1085" s="3" t="s">
        <v>958</v>
      </c>
      <c r="F1085" s="3">
        <v>2020</v>
      </c>
      <c r="G1085" s="3" t="s">
        <v>153</v>
      </c>
      <c r="H1085">
        <v>3</v>
      </c>
      <c r="I1085" t="s">
        <v>2359</v>
      </c>
      <c r="J1085" t="s">
        <v>1346</v>
      </c>
      <c r="K1085" t="s">
        <v>1344</v>
      </c>
    </row>
    <row r="1086" spans="1:11" x14ac:dyDescent="0.2">
      <c r="A1086" s="22">
        <v>167</v>
      </c>
      <c r="B1086" s="11" t="s">
        <v>169</v>
      </c>
      <c r="C1086" s="17">
        <v>0.33</v>
      </c>
      <c r="E1086" s="3" t="s">
        <v>958</v>
      </c>
      <c r="F1086" s="24">
        <v>2009</v>
      </c>
      <c r="G1086" s="3" t="s">
        <v>137</v>
      </c>
      <c r="H1086">
        <v>3</v>
      </c>
      <c r="I1086" t="s">
        <v>2359</v>
      </c>
      <c r="J1086" t="s">
        <v>1346</v>
      </c>
      <c r="K1086" t="s">
        <v>1344</v>
      </c>
    </row>
    <row r="1087" spans="1:11" x14ac:dyDescent="0.2">
      <c r="A1087" s="22">
        <v>693</v>
      </c>
      <c r="B1087" s="22" t="s">
        <v>738</v>
      </c>
      <c r="C1087" s="5">
        <v>0.33</v>
      </c>
      <c r="D1087" s="35"/>
      <c r="E1087" s="3" t="s">
        <v>958</v>
      </c>
      <c r="F1087" s="24">
        <v>2019</v>
      </c>
      <c r="G1087" s="3" t="s">
        <v>137</v>
      </c>
      <c r="H1087">
        <v>3</v>
      </c>
      <c r="I1087" t="s">
        <v>2359</v>
      </c>
      <c r="J1087" t="s">
        <v>1346</v>
      </c>
      <c r="K1087" t="s">
        <v>1344</v>
      </c>
    </row>
    <row r="1088" spans="1:11" x14ac:dyDescent="0.2">
      <c r="A1088" s="9">
        <v>986</v>
      </c>
      <c r="B1088" s="60" t="s">
        <v>1049</v>
      </c>
      <c r="C1088" s="5">
        <v>0.33</v>
      </c>
      <c r="D1088" s="35">
        <v>4.8</v>
      </c>
      <c r="E1088" s="16" t="s">
        <v>958</v>
      </c>
      <c r="F1088" s="10" t="s">
        <v>1065</v>
      </c>
      <c r="G1088" s="3" t="s">
        <v>137</v>
      </c>
      <c r="H1088" s="3">
        <v>3</v>
      </c>
      <c r="I1088" t="s">
        <v>2359</v>
      </c>
      <c r="J1088" t="s">
        <v>1346</v>
      </c>
      <c r="K1088" t="s">
        <v>1344</v>
      </c>
    </row>
    <row r="1089" spans="1:11" x14ac:dyDescent="0.2">
      <c r="A1089" s="22">
        <v>890</v>
      </c>
      <c r="B1089" s="11" t="s">
        <v>941</v>
      </c>
      <c r="C1089" s="5">
        <v>0.33</v>
      </c>
      <c r="E1089" s="3" t="s">
        <v>958</v>
      </c>
      <c r="F1089" s="24" t="s">
        <v>1063</v>
      </c>
      <c r="G1089" s="3" t="s">
        <v>137</v>
      </c>
      <c r="H1089">
        <v>3</v>
      </c>
      <c r="I1089" t="s">
        <v>2359</v>
      </c>
      <c r="J1089" t="s">
        <v>1346</v>
      </c>
      <c r="K1089" t="s">
        <v>1344</v>
      </c>
    </row>
    <row r="1090" spans="1:11" x14ac:dyDescent="0.2">
      <c r="A1090">
        <v>1050</v>
      </c>
      <c r="B1090" s="60" t="s">
        <v>1126</v>
      </c>
      <c r="C1090">
        <v>0.5</v>
      </c>
      <c r="D1090">
        <v>5.6</v>
      </c>
      <c r="E1090" s="3" t="s">
        <v>958</v>
      </c>
      <c r="F1090" t="s">
        <v>1069</v>
      </c>
      <c r="G1090" s="3" t="s">
        <v>137</v>
      </c>
      <c r="H1090">
        <v>3</v>
      </c>
      <c r="I1090" t="s">
        <v>2359</v>
      </c>
      <c r="J1090" t="s">
        <v>1346</v>
      </c>
      <c r="K1090" t="s">
        <v>1344</v>
      </c>
    </row>
    <row r="1091" spans="1:11" x14ac:dyDescent="0.2">
      <c r="A1091" s="22">
        <v>280</v>
      </c>
      <c r="B1091" s="11" t="s">
        <v>300</v>
      </c>
      <c r="C1091" s="17">
        <v>0.33</v>
      </c>
      <c r="E1091" s="3" t="s">
        <v>958</v>
      </c>
      <c r="F1091" s="24">
        <v>2012</v>
      </c>
      <c r="G1091" s="3" t="s">
        <v>153</v>
      </c>
      <c r="H1091" s="3">
        <v>3</v>
      </c>
      <c r="I1091" t="s">
        <v>2359</v>
      </c>
      <c r="J1091" t="s">
        <v>1346</v>
      </c>
      <c r="K1091" t="s">
        <v>1344</v>
      </c>
    </row>
    <row r="1092" spans="1:11" x14ac:dyDescent="0.2">
      <c r="A1092" s="9">
        <v>87</v>
      </c>
      <c r="B1092" s="11" t="s">
        <v>75</v>
      </c>
      <c r="C1092" s="7">
        <v>0.33</v>
      </c>
      <c r="D1092" s="37"/>
      <c r="E1092" s="16" t="s">
        <v>958</v>
      </c>
      <c r="F1092" s="16">
        <v>2007</v>
      </c>
      <c r="G1092" s="16"/>
      <c r="J1092" t="s">
        <v>1346</v>
      </c>
      <c r="K1092" t="s">
        <v>1344</v>
      </c>
    </row>
    <row r="1093" spans="1:11" x14ac:dyDescent="0.2">
      <c r="A1093" s="22">
        <v>842</v>
      </c>
      <c r="B1093" s="11" t="s">
        <v>891</v>
      </c>
      <c r="C1093" s="17">
        <v>0.5</v>
      </c>
      <c r="E1093" s="3" t="s">
        <v>958</v>
      </c>
      <c r="F1093" s="24" t="s">
        <v>1062</v>
      </c>
      <c r="G1093" s="3" t="s">
        <v>137</v>
      </c>
      <c r="H1093">
        <v>3</v>
      </c>
      <c r="I1093" t="s">
        <v>2359</v>
      </c>
      <c r="J1093" t="s">
        <v>1346</v>
      </c>
      <c r="K1093" t="s">
        <v>1344</v>
      </c>
    </row>
    <row r="1094" spans="1:11" x14ac:dyDescent="0.2">
      <c r="A1094" s="22">
        <v>88</v>
      </c>
      <c r="B1094" s="11" t="s">
        <v>66</v>
      </c>
      <c r="C1094" s="17">
        <v>0.5</v>
      </c>
      <c r="D1094" s="9"/>
      <c r="E1094" s="16" t="s">
        <v>958</v>
      </c>
      <c r="F1094" s="24">
        <v>2007</v>
      </c>
      <c r="G1094" s="16"/>
      <c r="J1094" t="s">
        <v>1346</v>
      </c>
      <c r="K1094" t="s">
        <v>1344</v>
      </c>
    </row>
    <row r="1095" spans="1:11" x14ac:dyDescent="0.2">
      <c r="A1095" s="22">
        <v>168</v>
      </c>
      <c r="B1095" s="11" t="s">
        <v>170</v>
      </c>
      <c r="C1095" s="17">
        <v>0.5</v>
      </c>
      <c r="E1095" s="3" t="s">
        <v>958</v>
      </c>
      <c r="F1095" s="24">
        <v>2009</v>
      </c>
      <c r="G1095" s="3" t="s">
        <v>153</v>
      </c>
      <c r="H1095" s="3">
        <v>3</v>
      </c>
      <c r="I1095" t="s">
        <v>2359</v>
      </c>
      <c r="J1095" t="s">
        <v>1346</v>
      </c>
      <c r="K1095" t="s">
        <v>1344</v>
      </c>
    </row>
    <row r="1096" spans="1:11" x14ac:dyDescent="0.2">
      <c r="A1096" s="22">
        <v>960</v>
      </c>
      <c r="B1096" s="60" t="s">
        <v>1017</v>
      </c>
      <c r="C1096" s="17">
        <v>0.5</v>
      </c>
      <c r="D1096" s="38">
        <v>5.6</v>
      </c>
      <c r="E1096" s="3" t="s">
        <v>958</v>
      </c>
      <c r="F1096" s="24" t="s">
        <v>1065</v>
      </c>
      <c r="G1096" s="3" t="s">
        <v>137</v>
      </c>
      <c r="H1096">
        <v>3</v>
      </c>
      <c r="I1096" t="s">
        <v>2359</v>
      </c>
      <c r="J1096" t="s">
        <v>1346</v>
      </c>
      <c r="K1096" t="s">
        <v>1344</v>
      </c>
    </row>
    <row r="1097" spans="1:11" x14ac:dyDescent="0.2">
      <c r="A1097" s="22">
        <v>881</v>
      </c>
      <c r="B1097" s="11" t="s">
        <v>932</v>
      </c>
      <c r="C1097" s="5">
        <v>0.5</v>
      </c>
      <c r="E1097" s="3" t="s">
        <v>958</v>
      </c>
      <c r="F1097" s="24" t="s">
        <v>1063</v>
      </c>
      <c r="G1097" s="3" t="s">
        <v>137</v>
      </c>
      <c r="H1097">
        <v>3</v>
      </c>
      <c r="I1097" t="s">
        <v>2359</v>
      </c>
      <c r="J1097" t="s">
        <v>1346</v>
      </c>
      <c r="K1097" t="s">
        <v>1344</v>
      </c>
    </row>
    <row r="1098" spans="1:11" x14ac:dyDescent="0.2">
      <c r="A1098" s="9">
        <v>169</v>
      </c>
      <c r="B1098" s="11" t="s">
        <v>149</v>
      </c>
      <c r="C1098" s="7">
        <v>0.5</v>
      </c>
      <c r="D1098" s="37"/>
      <c r="E1098" s="16" t="s">
        <v>958</v>
      </c>
      <c r="F1098" s="16">
        <v>2009</v>
      </c>
      <c r="G1098" s="16" t="s">
        <v>137</v>
      </c>
      <c r="H1098">
        <v>3</v>
      </c>
      <c r="I1098" t="s">
        <v>2359</v>
      </c>
      <c r="J1098" t="s">
        <v>1346</v>
      </c>
      <c r="K1098" t="s">
        <v>1344</v>
      </c>
    </row>
    <row r="1099" spans="1:11" x14ac:dyDescent="0.2">
      <c r="A1099" s="9">
        <v>278</v>
      </c>
      <c r="B1099" s="60" t="s">
        <v>298</v>
      </c>
      <c r="C1099" s="5">
        <v>0.5</v>
      </c>
      <c r="D1099" s="35"/>
      <c r="E1099" s="3" t="s">
        <v>954</v>
      </c>
      <c r="F1099" s="10">
        <v>2012</v>
      </c>
      <c r="G1099" s="3" t="s">
        <v>153</v>
      </c>
      <c r="H1099" s="3">
        <v>3</v>
      </c>
      <c r="I1099" t="s">
        <v>2359</v>
      </c>
      <c r="J1099" t="s">
        <v>203</v>
      </c>
      <c r="K1099" t="s">
        <v>1962</v>
      </c>
    </row>
    <row r="1100" spans="1:11" x14ac:dyDescent="0.2">
      <c r="A1100" s="11">
        <v>297</v>
      </c>
      <c r="B1100" s="60" t="s">
        <v>318</v>
      </c>
      <c r="C1100" s="17">
        <v>0.33</v>
      </c>
      <c r="D1100" s="38"/>
      <c r="E1100" s="16" t="s">
        <v>1466</v>
      </c>
      <c r="F1100" s="10">
        <v>2012</v>
      </c>
      <c r="G1100" s="10" t="s">
        <v>153</v>
      </c>
      <c r="H1100" s="3">
        <v>3</v>
      </c>
      <c r="I1100" t="s">
        <v>2359</v>
      </c>
      <c r="J1100" t="s">
        <v>783</v>
      </c>
      <c r="K1100" t="s">
        <v>1465</v>
      </c>
    </row>
  </sheetData>
  <autoFilter ref="A3:K1100" xr:uid="{B446A260-A2BE-46DB-B4D6-20E5FD0EBB42}"/>
  <sortState ref="A4:K1100">
    <sortCondition ref="B4:B1100"/>
  </sortState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00"/>
  <sheetViews>
    <sheetView zoomScale="120" zoomScaleNormal="120" workbookViewId="0">
      <pane ySplit="3" topLeftCell="A4" activePane="bottomLeft" state="frozen"/>
      <selection pane="bottomLeft" activeCell="A4" sqref="A4"/>
    </sheetView>
  </sheetViews>
  <sheetFormatPr baseColWidth="10" defaultRowHeight="12.75" x14ac:dyDescent="0.2"/>
  <cols>
    <col min="1" max="1" width="7" customWidth="1"/>
    <col min="2" max="2" width="41.5703125" style="60" customWidth="1"/>
    <col min="3" max="3" width="9.7109375" customWidth="1"/>
    <col min="4" max="4" width="7.140625" customWidth="1"/>
    <col min="5" max="5" width="7" style="3" customWidth="1"/>
    <col min="6" max="6" width="7.28515625" customWidth="1"/>
    <col min="7" max="7" width="10.28515625" style="3" customWidth="1"/>
    <col min="8" max="8" width="2.140625" bestFit="1" customWidth="1"/>
  </cols>
  <sheetData>
    <row r="1" spans="1:11" ht="20.25" x14ac:dyDescent="0.3">
      <c r="A1" s="1" t="s">
        <v>45</v>
      </c>
      <c r="C1" s="8" t="s">
        <v>96</v>
      </c>
      <c r="D1" s="8"/>
    </row>
    <row r="3" spans="1:11" x14ac:dyDescent="0.2">
      <c r="A3" s="14" t="s">
        <v>46</v>
      </c>
      <c r="B3" s="61" t="s">
        <v>47</v>
      </c>
      <c r="C3" s="14" t="s">
        <v>63</v>
      </c>
      <c r="D3" s="14" t="s">
        <v>453</v>
      </c>
      <c r="E3" s="15" t="s">
        <v>2311</v>
      </c>
      <c r="F3" s="14" t="s">
        <v>81</v>
      </c>
      <c r="G3" s="15" t="s">
        <v>139</v>
      </c>
      <c r="H3" s="2" t="s">
        <v>1088</v>
      </c>
      <c r="I3" s="2" t="s">
        <v>1068</v>
      </c>
      <c r="J3" t="s">
        <v>2305</v>
      </c>
      <c r="K3" t="s">
        <v>83</v>
      </c>
    </row>
    <row r="4" spans="1:11" x14ac:dyDescent="0.2">
      <c r="A4">
        <v>95</v>
      </c>
      <c r="B4" s="60" t="s">
        <v>108</v>
      </c>
      <c r="C4" s="5">
        <v>0.5</v>
      </c>
      <c r="D4" s="35"/>
      <c r="E4" s="3" t="s">
        <v>966</v>
      </c>
      <c r="F4" s="3">
        <v>2008</v>
      </c>
      <c r="J4" t="s">
        <v>109</v>
      </c>
      <c r="K4" t="s">
        <v>1909</v>
      </c>
    </row>
    <row r="5" spans="1:11" x14ac:dyDescent="0.2">
      <c r="A5">
        <v>132</v>
      </c>
      <c r="B5" s="60" t="s">
        <v>173</v>
      </c>
      <c r="C5" s="5">
        <v>0.5</v>
      </c>
      <c r="D5" s="35"/>
      <c r="E5" s="3" t="s">
        <v>966</v>
      </c>
      <c r="F5" s="3">
        <v>2009</v>
      </c>
      <c r="G5" s="3" t="s">
        <v>153</v>
      </c>
      <c r="H5">
        <v>3</v>
      </c>
      <c r="I5" t="s">
        <v>2359</v>
      </c>
      <c r="J5" t="s">
        <v>109</v>
      </c>
      <c r="K5" t="s">
        <v>1909</v>
      </c>
    </row>
    <row r="6" spans="1:11" x14ac:dyDescent="0.2">
      <c r="A6" s="9">
        <v>150</v>
      </c>
      <c r="B6" s="60" t="s">
        <v>145</v>
      </c>
      <c r="C6" s="5">
        <v>0.5</v>
      </c>
      <c r="D6" s="35"/>
      <c r="E6" s="3" t="s">
        <v>966</v>
      </c>
      <c r="F6" s="3">
        <v>2009</v>
      </c>
      <c r="G6" s="3" t="s">
        <v>138</v>
      </c>
      <c r="H6">
        <v>1</v>
      </c>
      <c r="I6" t="s">
        <v>1068</v>
      </c>
      <c r="J6" t="s">
        <v>109</v>
      </c>
      <c r="K6" t="s">
        <v>1909</v>
      </c>
    </row>
    <row r="7" spans="1:11" x14ac:dyDescent="0.2">
      <c r="A7" s="9">
        <v>151</v>
      </c>
      <c r="B7" s="60" t="s">
        <v>171</v>
      </c>
      <c r="C7" s="5">
        <v>0.33</v>
      </c>
      <c r="D7" s="35"/>
      <c r="E7" s="3" t="s">
        <v>966</v>
      </c>
      <c r="F7" s="3">
        <v>2009</v>
      </c>
      <c r="G7" s="3" t="s">
        <v>137</v>
      </c>
      <c r="H7">
        <v>3</v>
      </c>
      <c r="I7" t="s">
        <v>2359</v>
      </c>
      <c r="J7" t="s">
        <v>109</v>
      </c>
      <c r="K7" t="s">
        <v>1909</v>
      </c>
    </row>
    <row r="8" spans="1:11" x14ac:dyDescent="0.2">
      <c r="A8" s="9">
        <v>157</v>
      </c>
      <c r="B8" s="11" t="s">
        <v>154</v>
      </c>
      <c r="C8" s="5">
        <v>0.33</v>
      </c>
      <c r="D8" s="35"/>
      <c r="E8" s="3" t="s">
        <v>966</v>
      </c>
      <c r="F8" s="10">
        <v>2009</v>
      </c>
      <c r="G8" s="3" t="s">
        <v>153</v>
      </c>
      <c r="H8">
        <v>3</v>
      </c>
      <c r="I8" t="s">
        <v>2359</v>
      </c>
      <c r="J8" t="s">
        <v>109</v>
      </c>
      <c r="K8" t="s">
        <v>1909</v>
      </c>
    </row>
    <row r="9" spans="1:11" x14ac:dyDescent="0.2">
      <c r="A9" s="9">
        <v>159</v>
      </c>
      <c r="B9" s="11" t="s">
        <v>148</v>
      </c>
      <c r="C9" s="5">
        <v>0.5</v>
      </c>
      <c r="D9" s="35"/>
      <c r="E9" s="3" t="s">
        <v>966</v>
      </c>
      <c r="F9" s="10">
        <v>2009</v>
      </c>
      <c r="G9" s="3" t="s">
        <v>137</v>
      </c>
      <c r="H9">
        <v>3</v>
      </c>
      <c r="I9" t="s">
        <v>2359</v>
      </c>
      <c r="J9" t="s">
        <v>109</v>
      </c>
      <c r="K9" t="s">
        <v>1909</v>
      </c>
    </row>
    <row r="10" spans="1:11" x14ac:dyDescent="0.2">
      <c r="A10" s="9">
        <v>160</v>
      </c>
      <c r="B10" s="11" t="s">
        <v>160</v>
      </c>
      <c r="C10" s="3">
        <v>0.5</v>
      </c>
      <c r="D10" s="35"/>
      <c r="E10" s="3" t="s">
        <v>966</v>
      </c>
      <c r="F10" s="10">
        <v>2009</v>
      </c>
      <c r="G10" s="3" t="s">
        <v>137</v>
      </c>
      <c r="H10">
        <v>3</v>
      </c>
      <c r="I10" t="s">
        <v>2359</v>
      </c>
      <c r="J10" t="s">
        <v>109</v>
      </c>
      <c r="K10" t="s">
        <v>1909</v>
      </c>
    </row>
    <row r="11" spans="1:11" x14ac:dyDescent="0.2">
      <c r="A11" s="9">
        <v>165</v>
      </c>
      <c r="B11" s="11" t="s">
        <v>135</v>
      </c>
      <c r="C11" s="3">
        <v>0.5</v>
      </c>
      <c r="D11" s="35"/>
      <c r="E11" s="3" t="s">
        <v>966</v>
      </c>
      <c r="F11" s="10">
        <v>2009</v>
      </c>
      <c r="G11" s="3" t="s">
        <v>137</v>
      </c>
      <c r="H11">
        <v>3</v>
      </c>
      <c r="I11" t="s">
        <v>2359</v>
      </c>
      <c r="J11" t="s">
        <v>109</v>
      </c>
      <c r="K11" t="s">
        <v>1909</v>
      </c>
    </row>
    <row r="12" spans="1:11" x14ac:dyDescent="0.2">
      <c r="A12" s="9">
        <v>166</v>
      </c>
      <c r="B12" s="11" t="s">
        <v>176</v>
      </c>
      <c r="C12" s="5">
        <v>0.5</v>
      </c>
      <c r="D12" s="35"/>
      <c r="E12" s="3" t="s">
        <v>966</v>
      </c>
      <c r="F12" s="10">
        <v>2009</v>
      </c>
      <c r="G12" s="3" t="s">
        <v>138</v>
      </c>
      <c r="H12">
        <v>1</v>
      </c>
      <c r="I12" t="s">
        <v>1068</v>
      </c>
      <c r="J12" t="s">
        <v>109</v>
      </c>
      <c r="K12" t="s">
        <v>1909</v>
      </c>
    </row>
    <row r="13" spans="1:11" x14ac:dyDescent="0.2">
      <c r="A13" s="22">
        <v>270</v>
      </c>
      <c r="B13" s="22" t="s">
        <v>289</v>
      </c>
      <c r="C13" s="5">
        <v>0.5</v>
      </c>
      <c r="D13" s="35"/>
      <c r="E13" s="3" t="s">
        <v>966</v>
      </c>
      <c r="F13" s="24">
        <v>2012</v>
      </c>
      <c r="G13" s="33" t="s">
        <v>153</v>
      </c>
      <c r="H13" s="3">
        <v>3</v>
      </c>
      <c r="I13" t="s">
        <v>2359</v>
      </c>
      <c r="J13" t="s">
        <v>109</v>
      </c>
      <c r="K13" t="s">
        <v>1909</v>
      </c>
    </row>
    <row r="14" spans="1:11" x14ac:dyDescent="0.2">
      <c r="A14" s="22">
        <v>283</v>
      </c>
      <c r="B14" s="22" t="s">
        <v>303</v>
      </c>
      <c r="C14" s="5">
        <v>0.5</v>
      </c>
      <c r="D14" s="35"/>
      <c r="E14" s="3" t="s">
        <v>966</v>
      </c>
      <c r="F14" s="24">
        <v>2012</v>
      </c>
      <c r="G14" s="33" t="s">
        <v>137</v>
      </c>
      <c r="H14" s="3">
        <v>3</v>
      </c>
      <c r="I14" t="s">
        <v>2359</v>
      </c>
      <c r="J14" t="s">
        <v>109</v>
      </c>
      <c r="K14" t="s">
        <v>1909</v>
      </c>
    </row>
    <row r="15" spans="1:11" x14ac:dyDescent="0.2">
      <c r="A15" s="22">
        <v>288</v>
      </c>
      <c r="B15" s="22" t="s">
        <v>308</v>
      </c>
      <c r="C15" s="5">
        <v>0.5</v>
      </c>
      <c r="D15" s="35"/>
      <c r="E15" s="3" t="s">
        <v>966</v>
      </c>
      <c r="F15" s="24">
        <v>2012</v>
      </c>
      <c r="G15" s="33" t="s">
        <v>138</v>
      </c>
      <c r="H15">
        <v>1</v>
      </c>
      <c r="I15" t="s">
        <v>1068</v>
      </c>
      <c r="J15" t="s">
        <v>109</v>
      </c>
      <c r="K15" t="s">
        <v>1909</v>
      </c>
    </row>
    <row r="16" spans="1:11" x14ac:dyDescent="0.2">
      <c r="A16" s="22">
        <v>294</v>
      </c>
      <c r="B16" s="22" t="s">
        <v>315</v>
      </c>
      <c r="C16" s="17">
        <v>0.5</v>
      </c>
      <c r="D16" s="38"/>
      <c r="E16" s="3" t="s">
        <v>966</v>
      </c>
      <c r="F16" s="24">
        <v>2012</v>
      </c>
      <c r="G16" s="16" t="s">
        <v>153</v>
      </c>
      <c r="H16">
        <v>3</v>
      </c>
      <c r="I16" t="s">
        <v>2359</v>
      </c>
      <c r="J16" t="s">
        <v>109</v>
      </c>
      <c r="K16" t="s">
        <v>1909</v>
      </c>
    </row>
    <row r="17" spans="1:11" x14ac:dyDescent="0.2">
      <c r="A17" s="22">
        <v>404</v>
      </c>
      <c r="B17" s="11" t="s">
        <v>429</v>
      </c>
      <c r="C17" s="17">
        <v>0.5</v>
      </c>
      <c r="D17" s="42"/>
      <c r="E17" s="3" t="s">
        <v>966</v>
      </c>
      <c r="F17" s="24">
        <v>2014</v>
      </c>
      <c r="G17" s="16" t="s">
        <v>137</v>
      </c>
      <c r="H17">
        <v>3</v>
      </c>
      <c r="I17" t="s">
        <v>2359</v>
      </c>
      <c r="J17" t="s">
        <v>109</v>
      </c>
      <c r="K17" t="s">
        <v>1909</v>
      </c>
    </row>
    <row r="18" spans="1:11" x14ac:dyDescent="0.2">
      <c r="A18" s="22">
        <v>416</v>
      </c>
      <c r="B18" s="11" t="s">
        <v>441</v>
      </c>
      <c r="C18" s="17">
        <v>0.5</v>
      </c>
      <c r="D18" s="42"/>
      <c r="E18" s="3" t="s">
        <v>966</v>
      </c>
      <c r="F18" s="24">
        <v>2014</v>
      </c>
      <c r="G18" s="16" t="s">
        <v>137</v>
      </c>
      <c r="H18">
        <v>3</v>
      </c>
      <c r="I18" t="s">
        <v>2359</v>
      </c>
      <c r="J18" t="s">
        <v>109</v>
      </c>
      <c r="K18" t="s">
        <v>1909</v>
      </c>
    </row>
    <row r="19" spans="1:11" x14ac:dyDescent="0.2">
      <c r="A19" s="22">
        <v>421</v>
      </c>
      <c r="B19" s="11" t="s">
        <v>446</v>
      </c>
      <c r="C19" s="17">
        <v>0.33</v>
      </c>
      <c r="E19" s="3" t="s">
        <v>966</v>
      </c>
      <c r="F19" s="24">
        <v>2014</v>
      </c>
      <c r="G19" s="3" t="s">
        <v>137</v>
      </c>
      <c r="H19">
        <v>3</v>
      </c>
      <c r="I19" t="s">
        <v>2359</v>
      </c>
      <c r="J19" t="s">
        <v>109</v>
      </c>
      <c r="K19" t="s">
        <v>1909</v>
      </c>
    </row>
    <row r="20" spans="1:11" x14ac:dyDescent="0.2">
      <c r="A20" s="22">
        <v>448</v>
      </c>
      <c r="B20" s="11" t="s">
        <v>475</v>
      </c>
      <c r="C20" s="17">
        <v>0.5</v>
      </c>
      <c r="E20" s="3" t="s">
        <v>966</v>
      </c>
      <c r="F20" s="24">
        <v>2015</v>
      </c>
      <c r="G20" s="3" t="s">
        <v>153</v>
      </c>
      <c r="H20" s="3">
        <v>3</v>
      </c>
      <c r="I20" t="s">
        <v>2359</v>
      </c>
      <c r="J20" t="s">
        <v>109</v>
      </c>
      <c r="K20" t="s">
        <v>1909</v>
      </c>
    </row>
    <row r="21" spans="1:11" x14ac:dyDescent="0.2">
      <c r="A21" s="22">
        <v>502</v>
      </c>
      <c r="B21" s="11" t="s">
        <v>538</v>
      </c>
      <c r="C21" s="17">
        <v>0.5</v>
      </c>
      <c r="E21" s="3" t="s">
        <v>966</v>
      </c>
      <c r="F21" s="24">
        <v>2016</v>
      </c>
      <c r="G21" s="3" t="s">
        <v>153</v>
      </c>
      <c r="H21">
        <v>3</v>
      </c>
      <c r="I21" t="s">
        <v>2359</v>
      </c>
      <c r="J21" t="s">
        <v>109</v>
      </c>
      <c r="K21" t="s">
        <v>1909</v>
      </c>
    </row>
    <row r="22" spans="1:11" x14ac:dyDescent="0.2">
      <c r="A22" s="22">
        <v>525</v>
      </c>
      <c r="B22" s="11" t="s">
        <v>564</v>
      </c>
      <c r="C22" s="17">
        <v>0.5</v>
      </c>
      <c r="E22" s="3" t="s">
        <v>966</v>
      </c>
      <c r="F22" s="24">
        <v>2016</v>
      </c>
      <c r="G22" s="3" t="s">
        <v>137</v>
      </c>
      <c r="H22">
        <v>3</v>
      </c>
      <c r="I22" t="s">
        <v>2359</v>
      </c>
      <c r="J22" t="s">
        <v>109</v>
      </c>
      <c r="K22" t="s">
        <v>1909</v>
      </c>
    </row>
    <row r="23" spans="1:11" x14ac:dyDescent="0.2">
      <c r="A23" s="22">
        <v>528</v>
      </c>
      <c r="B23" s="11" t="s">
        <v>567</v>
      </c>
      <c r="C23" s="17">
        <v>0.5</v>
      </c>
      <c r="E23" s="3" t="s">
        <v>966</v>
      </c>
      <c r="F23" s="24">
        <v>2016</v>
      </c>
      <c r="G23" s="3" t="s">
        <v>137</v>
      </c>
      <c r="H23">
        <v>3</v>
      </c>
      <c r="I23" t="s">
        <v>2359</v>
      </c>
      <c r="J23" t="s">
        <v>109</v>
      </c>
      <c r="K23" t="s">
        <v>1909</v>
      </c>
    </row>
    <row r="24" spans="1:11" x14ac:dyDescent="0.2">
      <c r="A24" s="22">
        <v>635</v>
      </c>
      <c r="B24" s="11" t="s">
        <v>678</v>
      </c>
      <c r="C24" s="5">
        <v>0.5</v>
      </c>
      <c r="E24" s="3" t="s">
        <v>966</v>
      </c>
      <c r="F24" s="24">
        <v>2018</v>
      </c>
      <c r="G24" s="3" t="s">
        <v>137</v>
      </c>
      <c r="H24">
        <v>3</v>
      </c>
      <c r="I24" t="s">
        <v>2359</v>
      </c>
      <c r="J24" t="s">
        <v>109</v>
      </c>
      <c r="K24" t="s">
        <v>1909</v>
      </c>
    </row>
    <row r="25" spans="1:11" x14ac:dyDescent="0.2">
      <c r="A25" s="22">
        <v>656</v>
      </c>
      <c r="B25" s="11" t="s">
        <v>702</v>
      </c>
      <c r="C25" s="5">
        <v>0.5</v>
      </c>
      <c r="E25" s="3" t="s">
        <v>966</v>
      </c>
      <c r="F25" s="24">
        <v>2019</v>
      </c>
      <c r="G25" s="3" t="s">
        <v>153</v>
      </c>
      <c r="H25" s="3">
        <v>3</v>
      </c>
      <c r="I25" t="s">
        <v>2359</v>
      </c>
      <c r="J25" t="s">
        <v>109</v>
      </c>
      <c r="K25" t="s">
        <v>1909</v>
      </c>
    </row>
    <row r="26" spans="1:11" x14ac:dyDescent="0.2">
      <c r="A26" s="28">
        <v>757</v>
      </c>
      <c r="B26" s="12" t="s">
        <v>807</v>
      </c>
      <c r="C26" s="18">
        <v>0.5</v>
      </c>
      <c r="D26" s="2"/>
      <c r="E26" s="4" t="s">
        <v>966</v>
      </c>
      <c r="F26" s="32" t="s">
        <v>1061</v>
      </c>
      <c r="G26" s="4" t="s">
        <v>137</v>
      </c>
      <c r="H26">
        <v>3</v>
      </c>
      <c r="I26" t="s">
        <v>2359</v>
      </c>
      <c r="J26" t="s">
        <v>109</v>
      </c>
      <c r="K26" t="s">
        <v>1909</v>
      </c>
    </row>
    <row r="27" spans="1:11" x14ac:dyDescent="0.2">
      <c r="A27" s="22">
        <v>783</v>
      </c>
      <c r="B27" s="11" t="s">
        <v>833</v>
      </c>
      <c r="C27" s="17">
        <v>0.5</v>
      </c>
      <c r="D27" s="11"/>
      <c r="E27" s="3" t="s">
        <v>966</v>
      </c>
      <c r="F27" s="24" t="s">
        <v>1061</v>
      </c>
      <c r="G27" s="3" t="s">
        <v>137</v>
      </c>
      <c r="H27">
        <v>3</v>
      </c>
      <c r="I27" t="s">
        <v>2359</v>
      </c>
      <c r="J27" t="s">
        <v>109</v>
      </c>
      <c r="K27" t="s">
        <v>1909</v>
      </c>
    </row>
    <row r="28" spans="1:11" x14ac:dyDescent="0.2">
      <c r="A28" s="9">
        <v>911</v>
      </c>
      <c r="B28" s="11" t="s">
        <v>965</v>
      </c>
      <c r="C28" s="7">
        <v>0.5</v>
      </c>
      <c r="D28" s="37">
        <v>4.9000000000000004</v>
      </c>
      <c r="E28" s="16" t="s">
        <v>966</v>
      </c>
      <c r="F28" s="10" t="s">
        <v>1064</v>
      </c>
      <c r="G28" s="16" t="s">
        <v>153</v>
      </c>
      <c r="H28">
        <v>3</v>
      </c>
      <c r="I28" t="s">
        <v>2359</v>
      </c>
      <c r="J28" t="s">
        <v>109</v>
      </c>
      <c r="K28" t="s">
        <v>1909</v>
      </c>
    </row>
    <row r="29" spans="1:11" x14ac:dyDescent="0.2">
      <c r="A29" s="9">
        <v>919</v>
      </c>
      <c r="B29" s="60" t="s">
        <v>975</v>
      </c>
      <c r="C29" s="5">
        <v>0.5</v>
      </c>
      <c r="D29" s="35">
        <v>5.2</v>
      </c>
      <c r="E29" s="3" t="s">
        <v>966</v>
      </c>
      <c r="F29" s="10" t="s">
        <v>1064</v>
      </c>
      <c r="G29" s="3">
        <v>0</v>
      </c>
      <c r="H29">
        <v>2</v>
      </c>
      <c r="I29" t="s">
        <v>2360</v>
      </c>
      <c r="J29" t="s">
        <v>109</v>
      </c>
      <c r="K29" t="s">
        <v>1909</v>
      </c>
    </row>
    <row r="30" spans="1:11" x14ac:dyDescent="0.2">
      <c r="A30" s="22">
        <v>931</v>
      </c>
      <c r="B30" s="60" t="s">
        <v>987</v>
      </c>
      <c r="C30">
        <v>0.5</v>
      </c>
      <c r="D30">
        <v>5.4</v>
      </c>
      <c r="E30" s="16" t="s">
        <v>966</v>
      </c>
      <c r="F30" s="24" t="s">
        <v>1064</v>
      </c>
      <c r="G30" s="3" t="s">
        <v>137</v>
      </c>
      <c r="H30">
        <v>3</v>
      </c>
      <c r="I30" t="s">
        <v>2359</v>
      </c>
      <c r="J30" t="s">
        <v>109</v>
      </c>
      <c r="K30" t="s">
        <v>1909</v>
      </c>
    </row>
    <row r="31" spans="1:11" x14ac:dyDescent="0.2">
      <c r="A31" s="22">
        <v>933</v>
      </c>
      <c r="B31" s="11" t="s">
        <v>989</v>
      </c>
      <c r="C31" s="17">
        <v>0.5</v>
      </c>
      <c r="D31">
        <v>7.1</v>
      </c>
      <c r="E31" s="3" t="s">
        <v>966</v>
      </c>
      <c r="F31" s="24" t="s">
        <v>1064</v>
      </c>
      <c r="G31" s="3" t="s">
        <v>137</v>
      </c>
      <c r="H31">
        <v>3</v>
      </c>
      <c r="I31" t="s">
        <v>2359</v>
      </c>
      <c r="J31" t="s">
        <v>109</v>
      </c>
      <c r="K31" t="s">
        <v>1909</v>
      </c>
    </row>
    <row r="32" spans="1:11" x14ac:dyDescent="0.2">
      <c r="A32" s="22">
        <v>970</v>
      </c>
      <c r="B32" s="11" t="s">
        <v>1027</v>
      </c>
      <c r="C32" s="17">
        <v>0.33</v>
      </c>
      <c r="D32">
        <v>5.6</v>
      </c>
      <c r="E32" s="3" t="s">
        <v>966</v>
      </c>
      <c r="F32" s="24" t="s">
        <v>1065</v>
      </c>
      <c r="G32" s="3" t="s">
        <v>137</v>
      </c>
      <c r="H32">
        <v>3</v>
      </c>
      <c r="I32" t="s">
        <v>2359</v>
      </c>
      <c r="J32" t="s">
        <v>109</v>
      </c>
      <c r="K32" t="s">
        <v>1909</v>
      </c>
    </row>
    <row r="33" spans="1:11" x14ac:dyDescent="0.2">
      <c r="A33" s="22">
        <v>996</v>
      </c>
      <c r="B33" s="11" t="s">
        <v>1058</v>
      </c>
      <c r="C33" s="17">
        <v>0.5</v>
      </c>
      <c r="D33">
        <v>5.6</v>
      </c>
      <c r="E33" s="3" t="s">
        <v>966</v>
      </c>
      <c r="F33" s="24" t="s">
        <v>1065</v>
      </c>
      <c r="G33" s="3" t="s">
        <v>137</v>
      </c>
      <c r="H33">
        <v>3</v>
      </c>
      <c r="I33" t="s">
        <v>2359</v>
      </c>
      <c r="J33" t="s">
        <v>109</v>
      </c>
      <c r="K33" t="s">
        <v>1909</v>
      </c>
    </row>
    <row r="34" spans="1:11" x14ac:dyDescent="0.2">
      <c r="A34" s="22">
        <v>289</v>
      </c>
      <c r="B34" s="22" t="s">
        <v>310</v>
      </c>
      <c r="C34" s="5">
        <v>0.375</v>
      </c>
      <c r="D34" s="35"/>
      <c r="E34" s="3" t="s">
        <v>312</v>
      </c>
      <c r="F34" s="24">
        <v>2012</v>
      </c>
      <c r="G34" s="33" t="s">
        <v>138</v>
      </c>
      <c r="H34">
        <v>1</v>
      </c>
      <c r="I34" t="s">
        <v>1068</v>
      </c>
      <c r="J34" t="s">
        <v>312</v>
      </c>
      <c r="K34" t="s">
        <v>1207</v>
      </c>
    </row>
    <row r="35" spans="1:11" x14ac:dyDescent="0.2">
      <c r="A35" s="9">
        <v>146</v>
      </c>
      <c r="B35" s="11" t="s">
        <v>140</v>
      </c>
      <c r="C35" s="7">
        <v>0.33</v>
      </c>
      <c r="D35" s="37"/>
      <c r="E35" s="3" t="s">
        <v>1241</v>
      </c>
      <c r="F35" s="16">
        <v>2009</v>
      </c>
      <c r="G35" s="16" t="s">
        <v>138</v>
      </c>
      <c r="H35">
        <v>1</v>
      </c>
      <c r="I35" t="s">
        <v>1068</v>
      </c>
      <c r="J35" t="s">
        <v>141</v>
      </c>
      <c r="K35" t="s">
        <v>1239</v>
      </c>
    </row>
    <row r="36" spans="1:11" x14ac:dyDescent="0.2">
      <c r="A36" s="9">
        <v>188</v>
      </c>
      <c r="B36" s="60" t="s">
        <v>245</v>
      </c>
      <c r="C36" s="5">
        <v>0.3</v>
      </c>
      <c r="D36" s="35"/>
      <c r="E36" s="3" t="s">
        <v>1241</v>
      </c>
      <c r="F36" s="10">
        <v>2010</v>
      </c>
      <c r="G36" s="3" t="s">
        <v>153</v>
      </c>
      <c r="H36" s="3">
        <v>3</v>
      </c>
      <c r="I36" t="s">
        <v>2359</v>
      </c>
      <c r="J36" t="s">
        <v>141</v>
      </c>
      <c r="K36" t="s">
        <v>1239</v>
      </c>
    </row>
    <row r="37" spans="1:11" x14ac:dyDescent="0.2">
      <c r="A37" s="9">
        <v>196</v>
      </c>
      <c r="B37" s="60" t="s">
        <v>232</v>
      </c>
      <c r="C37" s="5">
        <v>0.3</v>
      </c>
      <c r="D37" s="35"/>
      <c r="E37" s="3" t="s">
        <v>1241</v>
      </c>
      <c r="F37" s="10">
        <v>2010</v>
      </c>
      <c r="G37" s="3" t="s">
        <v>251</v>
      </c>
      <c r="H37" s="3">
        <v>3</v>
      </c>
      <c r="I37" t="s">
        <v>2359</v>
      </c>
      <c r="J37" t="s">
        <v>141</v>
      </c>
      <c r="K37" t="s">
        <v>1239</v>
      </c>
    </row>
    <row r="38" spans="1:11" x14ac:dyDescent="0.2">
      <c r="A38" s="22">
        <v>321</v>
      </c>
      <c r="B38" s="22" t="s">
        <v>342</v>
      </c>
      <c r="C38" s="17">
        <v>0.33</v>
      </c>
      <c r="D38" s="38"/>
      <c r="E38" s="3" t="s">
        <v>1241</v>
      </c>
      <c r="F38" s="24">
        <v>2013</v>
      </c>
      <c r="G38" s="3" t="s">
        <v>138</v>
      </c>
      <c r="H38" s="3">
        <v>1</v>
      </c>
      <c r="I38" t="s">
        <v>1068</v>
      </c>
      <c r="J38" t="s">
        <v>141</v>
      </c>
      <c r="K38" t="s">
        <v>1239</v>
      </c>
    </row>
    <row r="39" spans="1:11" x14ac:dyDescent="0.2">
      <c r="A39" s="22">
        <v>444</v>
      </c>
      <c r="B39" s="11" t="s">
        <v>471</v>
      </c>
      <c r="C39" s="17">
        <v>0.33</v>
      </c>
      <c r="D39">
        <v>6.5</v>
      </c>
      <c r="E39" s="3" t="s">
        <v>1241</v>
      </c>
      <c r="F39" s="24">
        <v>2015</v>
      </c>
      <c r="G39" s="3" t="s">
        <v>138</v>
      </c>
      <c r="H39" s="3">
        <v>1</v>
      </c>
      <c r="I39" t="s">
        <v>1068</v>
      </c>
      <c r="J39" t="s">
        <v>141</v>
      </c>
      <c r="K39" t="s">
        <v>1239</v>
      </c>
    </row>
    <row r="40" spans="1:11" x14ac:dyDescent="0.2">
      <c r="A40" s="22">
        <v>451</v>
      </c>
      <c r="B40" s="11" t="s">
        <v>478</v>
      </c>
      <c r="C40" s="17">
        <v>0.33</v>
      </c>
      <c r="D40">
        <v>11.3</v>
      </c>
      <c r="E40" s="3" t="s">
        <v>1241</v>
      </c>
      <c r="F40" s="24">
        <v>2015</v>
      </c>
      <c r="G40" s="3" t="s">
        <v>153</v>
      </c>
      <c r="H40">
        <v>3</v>
      </c>
      <c r="I40" t="s">
        <v>2359</v>
      </c>
      <c r="J40" t="s">
        <v>141</v>
      </c>
      <c r="K40" t="s">
        <v>1239</v>
      </c>
    </row>
    <row r="41" spans="1:11" x14ac:dyDescent="0.2">
      <c r="A41" s="22">
        <v>533</v>
      </c>
      <c r="B41" s="11" t="s">
        <v>576</v>
      </c>
      <c r="C41" s="17">
        <v>0.33</v>
      </c>
      <c r="E41" s="3" t="s">
        <v>1241</v>
      </c>
      <c r="F41" s="24">
        <v>2017</v>
      </c>
      <c r="G41" s="3" t="s">
        <v>138</v>
      </c>
      <c r="H41">
        <v>1</v>
      </c>
      <c r="I41" t="s">
        <v>1068</v>
      </c>
      <c r="J41" t="s">
        <v>141</v>
      </c>
      <c r="K41" t="s">
        <v>1239</v>
      </c>
    </row>
    <row r="42" spans="1:11" x14ac:dyDescent="0.2">
      <c r="A42" s="22">
        <v>540</v>
      </c>
      <c r="B42" s="11" t="s">
        <v>582</v>
      </c>
      <c r="C42" s="17">
        <v>0.33</v>
      </c>
      <c r="D42" s="9"/>
      <c r="E42" s="3" t="s">
        <v>1241</v>
      </c>
      <c r="F42" s="24">
        <v>2017</v>
      </c>
      <c r="G42" s="16" t="s">
        <v>138</v>
      </c>
      <c r="H42">
        <v>1</v>
      </c>
      <c r="I42" t="s">
        <v>1068</v>
      </c>
      <c r="J42" t="s">
        <v>141</v>
      </c>
      <c r="K42" t="s">
        <v>1239</v>
      </c>
    </row>
    <row r="43" spans="1:11" x14ac:dyDescent="0.2">
      <c r="A43" s="22">
        <v>553</v>
      </c>
      <c r="B43" s="11" t="s">
        <v>594</v>
      </c>
      <c r="C43" s="17">
        <v>0.33</v>
      </c>
      <c r="E43" s="3" t="s">
        <v>1241</v>
      </c>
      <c r="F43" s="24">
        <v>2017</v>
      </c>
      <c r="G43" s="3" t="s">
        <v>138</v>
      </c>
      <c r="H43">
        <v>1</v>
      </c>
      <c r="I43" t="s">
        <v>1068</v>
      </c>
      <c r="J43" t="s">
        <v>141</v>
      </c>
      <c r="K43" t="s">
        <v>1239</v>
      </c>
    </row>
    <row r="44" spans="1:11" x14ac:dyDescent="0.2">
      <c r="A44" s="22">
        <v>567</v>
      </c>
      <c r="B44" s="11" t="s">
        <v>606</v>
      </c>
      <c r="C44" s="17">
        <v>0.33</v>
      </c>
      <c r="E44" s="3" t="s">
        <v>1241</v>
      </c>
      <c r="F44" s="24">
        <v>2017</v>
      </c>
      <c r="G44" s="3" t="s">
        <v>137</v>
      </c>
      <c r="H44">
        <v>3</v>
      </c>
      <c r="I44" t="s">
        <v>2359</v>
      </c>
      <c r="J44" t="s">
        <v>141</v>
      </c>
      <c r="K44" t="s">
        <v>1239</v>
      </c>
    </row>
    <row r="45" spans="1:11" x14ac:dyDescent="0.2">
      <c r="A45" s="22">
        <v>575</v>
      </c>
      <c r="B45" s="60" t="s">
        <v>611</v>
      </c>
      <c r="C45" s="17">
        <v>0.33</v>
      </c>
      <c r="E45" s="3" t="s">
        <v>1241</v>
      </c>
      <c r="F45" s="24">
        <v>2017</v>
      </c>
      <c r="G45" s="3" t="s">
        <v>153</v>
      </c>
      <c r="H45">
        <v>3</v>
      </c>
      <c r="I45" t="s">
        <v>2359</v>
      </c>
      <c r="J45" t="s">
        <v>141</v>
      </c>
      <c r="K45" t="s">
        <v>1239</v>
      </c>
    </row>
    <row r="46" spans="1:11" x14ac:dyDescent="0.2">
      <c r="A46" s="22">
        <v>593</v>
      </c>
      <c r="B46" s="60" t="s">
        <v>634</v>
      </c>
      <c r="C46">
        <v>0.5</v>
      </c>
      <c r="E46" s="3" t="s">
        <v>1241</v>
      </c>
      <c r="F46" s="24">
        <v>2017</v>
      </c>
      <c r="G46" s="3" t="s">
        <v>153</v>
      </c>
      <c r="H46">
        <v>3</v>
      </c>
      <c r="I46" t="s">
        <v>2359</v>
      </c>
      <c r="J46" t="s">
        <v>141</v>
      </c>
      <c r="K46" t="s">
        <v>1239</v>
      </c>
    </row>
    <row r="47" spans="1:11" x14ac:dyDescent="0.2">
      <c r="A47" s="22">
        <v>594</v>
      </c>
      <c r="B47" s="60" t="s">
        <v>637</v>
      </c>
      <c r="C47">
        <v>0.33</v>
      </c>
      <c r="E47" s="3" t="s">
        <v>1241</v>
      </c>
      <c r="F47" s="24">
        <v>2017</v>
      </c>
      <c r="G47" s="3" t="s">
        <v>138</v>
      </c>
      <c r="H47">
        <v>1</v>
      </c>
      <c r="I47" t="s">
        <v>1068</v>
      </c>
      <c r="J47" t="s">
        <v>141</v>
      </c>
      <c r="K47" t="s">
        <v>1239</v>
      </c>
    </row>
    <row r="48" spans="1:11" x14ac:dyDescent="0.2">
      <c r="A48" s="22">
        <v>654</v>
      </c>
      <c r="B48" s="11" t="s">
        <v>700</v>
      </c>
      <c r="C48" s="5">
        <v>0.33</v>
      </c>
      <c r="E48" s="3" t="s">
        <v>1241</v>
      </c>
      <c r="F48" s="24">
        <v>2019</v>
      </c>
      <c r="G48" s="3" t="s">
        <v>137</v>
      </c>
      <c r="H48">
        <v>3</v>
      </c>
      <c r="I48" t="s">
        <v>2359</v>
      </c>
      <c r="J48" t="s">
        <v>141</v>
      </c>
      <c r="K48" t="s">
        <v>1239</v>
      </c>
    </row>
    <row r="49" spans="1:11" x14ac:dyDescent="0.2">
      <c r="A49" s="22">
        <v>739</v>
      </c>
      <c r="B49" s="11" t="s">
        <v>789</v>
      </c>
      <c r="C49" s="17">
        <v>0.33</v>
      </c>
      <c r="D49">
        <v>5.2</v>
      </c>
      <c r="E49" s="3" t="s">
        <v>1241</v>
      </c>
      <c r="F49" s="24">
        <v>2020</v>
      </c>
      <c r="G49" s="3" t="s">
        <v>153</v>
      </c>
      <c r="H49">
        <v>3</v>
      </c>
      <c r="I49" t="s">
        <v>2359</v>
      </c>
      <c r="J49" t="s">
        <v>141</v>
      </c>
      <c r="K49" t="s">
        <v>1239</v>
      </c>
    </row>
    <row r="50" spans="1:11" x14ac:dyDescent="0.2">
      <c r="A50" s="22">
        <v>750</v>
      </c>
      <c r="B50" s="11" t="s">
        <v>800</v>
      </c>
      <c r="C50" s="17">
        <v>0.33</v>
      </c>
      <c r="D50">
        <v>5.2</v>
      </c>
      <c r="E50" s="3" t="s">
        <v>1241</v>
      </c>
      <c r="F50" s="24">
        <v>2020</v>
      </c>
      <c r="G50" s="3" t="s">
        <v>138</v>
      </c>
      <c r="H50">
        <v>1</v>
      </c>
      <c r="I50" t="s">
        <v>1068</v>
      </c>
      <c r="J50" t="s">
        <v>141</v>
      </c>
      <c r="K50" t="s">
        <v>1239</v>
      </c>
    </row>
    <row r="51" spans="1:11" x14ac:dyDescent="0.2">
      <c r="A51" s="22">
        <v>918</v>
      </c>
      <c r="B51" s="11" t="s">
        <v>974</v>
      </c>
      <c r="C51" s="5">
        <v>0.33</v>
      </c>
      <c r="D51">
        <v>8</v>
      </c>
      <c r="E51" s="3" t="s">
        <v>1241</v>
      </c>
      <c r="F51" s="24" t="s">
        <v>1064</v>
      </c>
      <c r="G51" s="3" t="s">
        <v>153</v>
      </c>
      <c r="H51">
        <v>3</v>
      </c>
      <c r="I51" t="s">
        <v>2359</v>
      </c>
      <c r="J51" t="s">
        <v>141</v>
      </c>
      <c r="K51" t="s">
        <v>1239</v>
      </c>
    </row>
    <row r="52" spans="1:11" x14ac:dyDescent="0.2">
      <c r="A52" s="22">
        <v>929</v>
      </c>
      <c r="B52" s="60" t="s">
        <v>985</v>
      </c>
      <c r="C52">
        <v>0.33</v>
      </c>
      <c r="D52">
        <v>7.7</v>
      </c>
      <c r="E52" s="3" t="s">
        <v>1241</v>
      </c>
      <c r="F52" s="24" t="s">
        <v>1064</v>
      </c>
      <c r="G52" s="3" t="s">
        <v>137</v>
      </c>
      <c r="H52" s="3">
        <v>3</v>
      </c>
      <c r="I52" t="s">
        <v>2359</v>
      </c>
      <c r="J52" t="s">
        <v>141</v>
      </c>
      <c r="K52" t="s">
        <v>1239</v>
      </c>
    </row>
    <row r="53" spans="1:11" x14ac:dyDescent="0.2">
      <c r="A53" s="22">
        <v>935</v>
      </c>
      <c r="B53" s="11" t="s">
        <v>991</v>
      </c>
      <c r="C53" s="5">
        <v>0.33</v>
      </c>
      <c r="D53">
        <v>6.3</v>
      </c>
      <c r="E53" s="3" t="s">
        <v>1241</v>
      </c>
      <c r="F53" s="24" t="s">
        <v>1064</v>
      </c>
      <c r="G53" s="3" t="s">
        <v>153</v>
      </c>
      <c r="H53">
        <v>3</v>
      </c>
      <c r="I53" t="s">
        <v>2359</v>
      </c>
      <c r="J53" t="s">
        <v>141</v>
      </c>
      <c r="K53" t="s">
        <v>1239</v>
      </c>
    </row>
    <row r="54" spans="1:11" x14ac:dyDescent="0.2">
      <c r="A54" s="22">
        <v>949</v>
      </c>
      <c r="B54" s="11" t="s">
        <v>1007</v>
      </c>
      <c r="C54" s="17">
        <v>0.33</v>
      </c>
      <c r="D54" s="34">
        <v>6.2</v>
      </c>
      <c r="E54" s="3" t="s">
        <v>1241</v>
      </c>
      <c r="F54" s="24" t="s">
        <v>1065</v>
      </c>
      <c r="G54" s="3">
        <v>0</v>
      </c>
      <c r="H54">
        <v>2</v>
      </c>
      <c r="I54" t="s">
        <v>2360</v>
      </c>
      <c r="J54" t="s">
        <v>141</v>
      </c>
      <c r="K54" t="s">
        <v>1239</v>
      </c>
    </row>
    <row r="55" spans="1:11" x14ac:dyDescent="0.2">
      <c r="A55">
        <v>1007</v>
      </c>
      <c r="B55" s="60" t="s">
        <v>1079</v>
      </c>
      <c r="C55">
        <v>0.33</v>
      </c>
      <c r="D55">
        <v>4.8</v>
      </c>
      <c r="E55" s="3" t="s">
        <v>1241</v>
      </c>
      <c r="F55" t="s">
        <v>1069</v>
      </c>
      <c r="G55" s="3">
        <v>0</v>
      </c>
      <c r="H55">
        <v>2</v>
      </c>
      <c r="I55" t="s">
        <v>2360</v>
      </c>
      <c r="J55" t="s">
        <v>141</v>
      </c>
      <c r="K55" t="s">
        <v>1239</v>
      </c>
    </row>
    <row r="56" spans="1:11" x14ac:dyDescent="0.2">
      <c r="A56" s="2">
        <v>108</v>
      </c>
      <c r="B56" s="12" t="s">
        <v>112</v>
      </c>
      <c r="C56" s="6">
        <v>0.5</v>
      </c>
      <c r="D56" s="36"/>
      <c r="E56" s="3" t="s">
        <v>1318</v>
      </c>
      <c r="F56" s="4">
        <v>2008</v>
      </c>
      <c r="G56" s="4"/>
      <c r="J56" t="s">
        <v>639</v>
      </c>
      <c r="K56" t="s">
        <v>2041</v>
      </c>
    </row>
    <row r="57" spans="1:11" x14ac:dyDescent="0.2">
      <c r="A57" s="9">
        <v>178</v>
      </c>
      <c r="B57" s="60" t="s">
        <v>243</v>
      </c>
      <c r="C57" s="5">
        <v>0.5</v>
      </c>
      <c r="D57" s="35"/>
      <c r="E57" s="3" t="s">
        <v>2341</v>
      </c>
      <c r="F57" s="10">
        <v>2010</v>
      </c>
      <c r="G57" s="3" t="s">
        <v>153</v>
      </c>
      <c r="H57">
        <v>3</v>
      </c>
      <c r="I57" t="s">
        <v>2359</v>
      </c>
      <c r="J57" t="s">
        <v>639</v>
      </c>
      <c r="K57" t="s">
        <v>2041</v>
      </c>
    </row>
    <row r="58" spans="1:11" x14ac:dyDescent="0.2">
      <c r="A58" s="22">
        <v>541</v>
      </c>
      <c r="B58" s="11" t="s">
        <v>583</v>
      </c>
      <c r="C58" s="17">
        <v>0.25</v>
      </c>
      <c r="E58" s="3" t="s">
        <v>1318</v>
      </c>
      <c r="F58" s="24">
        <v>2017</v>
      </c>
      <c r="G58" s="3" t="s">
        <v>137</v>
      </c>
      <c r="H58">
        <v>3</v>
      </c>
      <c r="I58" t="s">
        <v>2359</v>
      </c>
      <c r="J58" t="s">
        <v>639</v>
      </c>
      <c r="K58" t="s">
        <v>2041</v>
      </c>
    </row>
    <row r="59" spans="1:11" x14ac:dyDescent="0.2">
      <c r="A59" s="22">
        <v>588</v>
      </c>
      <c r="B59" s="60" t="s">
        <v>630</v>
      </c>
      <c r="C59">
        <v>0.5</v>
      </c>
      <c r="E59" s="3" t="s">
        <v>1318</v>
      </c>
      <c r="F59" s="24">
        <v>2017</v>
      </c>
      <c r="G59" s="3" t="s">
        <v>153</v>
      </c>
      <c r="H59">
        <v>3</v>
      </c>
      <c r="I59" t="s">
        <v>2359</v>
      </c>
      <c r="J59" t="s">
        <v>639</v>
      </c>
      <c r="K59" t="s">
        <v>2041</v>
      </c>
    </row>
    <row r="60" spans="1:11" x14ac:dyDescent="0.2">
      <c r="A60">
        <v>1011</v>
      </c>
      <c r="B60" s="60" t="s">
        <v>1083</v>
      </c>
      <c r="C60">
        <v>0.5</v>
      </c>
      <c r="D60">
        <v>5.4</v>
      </c>
      <c r="E60" s="3" t="s">
        <v>1318</v>
      </c>
      <c r="F60" t="s">
        <v>1069</v>
      </c>
      <c r="G60" s="3">
        <v>0</v>
      </c>
      <c r="H60">
        <v>2</v>
      </c>
      <c r="I60" t="s">
        <v>2360</v>
      </c>
      <c r="J60" t="s">
        <v>639</v>
      </c>
      <c r="K60" t="s">
        <v>2041</v>
      </c>
    </row>
    <row r="61" spans="1:11" x14ac:dyDescent="0.2">
      <c r="A61">
        <v>1012</v>
      </c>
      <c r="B61" s="60" t="s">
        <v>1084</v>
      </c>
      <c r="C61">
        <v>0.33</v>
      </c>
      <c r="D61">
        <v>4.8</v>
      </c>
      <c r="E61" s="3" t="s">
        <v>1318</v>
      </c>
      <c r="F61" t="s">
        <v>1069</v>
      </c>
      <c r="G61" s="3" t="s">
        <v>137</v>
      </c>
      <c r="H61">
        <v>3</v>
      </c>
      <c r="I61" t="s">
        <v>2359</v>
      </c>
      <c r="J61" t="s">
        <v>639</v>
      </c>
      <c r="K61" t="s">
        <v>2041</v>
      </c>
    </row>
    <row r="62" spans="1:11" x14ac:dyDescent="0.2">
      <c r="A62">
        <v>1032</v>
      </c>
      <c r="B62" s="60" t="s">
        <v>1106</v>
      </c>
      <c r="C62">
        <v>0.33</v>
      </c>
      <c r="D62">
        <v>5.2</v>
      </c>
      <c r="E62" s="3" t="s">
        <v>1318</v>
      </c>
      <c r="F62" t="s">
        <v>1069</v>
      </c>
      <c r="G62" s="3" t="s">
        <v>137</v>
      </c>
      <c r="H62">
        <v>3</v>
      </c>
      <c r="I62" t="s">
        <v>2359</v>
      </c>
      <c r="J62" t="s">
        <v>639</v>
      </c>
      <c r="K62" t="s">
        <v>2041</v>
      </c>
    </row>
    <row r="63" spans="1:11" x14ac:dyDescent="0.2">
      <c r="A63">
        <v>1041</v>
      </c>
      <c r="B63" s="60" t="s">
        <v>1117</v>
      </c>
      <c r="C63">
        <v>0.33</v>
      </c>
      <c r="D63">
        <v>4.7</v>
      </c>
      <c r="E63" s="3" t="s">
        <v>1318</v>
      </c>
      <c r="F63" t="s">
        <v>1069</v>
      </c>
      <c r="G63" s="3">
        <v>0</v>
      </c>
      <c r="H63">
        <v>2</v>
      </c>
      <c r="I63" t="s">
        <v>2360</v>
      </c>
      <c r="J63" t="s">
        <v>639</v>
      </c>
      <c r="K63" t="s">
        <v>2041</v>
      </c>
    </row>
    <row r="64" spans="1:11" x14ac:dyDescent="0.2">
      <c r="A64">
        <v>1080</v>
      </c>
      <c r="B64" s="60" t="s">
        <v>2339</v>
      </c>
      <c r="C64">
        <v>0.5</v>
      </c>
      <c r="D64">
        <v>4.7</v>
      </c>
      <c r="E64" s="3" t="s">
        <v>1318</v>
      </c>
      <c r="F64" t="s">
        <v>2315</v>
      </c>
      <c r="G64" s="3">
        <v>0</v>
      </c>
      <c r="H64">
        <v>2</v>
      </c>
      <c r="I64" t="s">
        <v>2360</v>
      </c>
      <c r="J64" t="s">
        <v>639</v>
      </c>
      <c r="K64" t="s">
        <v>2041</v>
      </c>
    </row>
    <row r="65" spans="1:11" x14ac:dyDescent="0.2">
      <c r="A65">
        <v>1081</v>
      </c>
      <c r="B65" s="60" t="s">
        <v>2340</v>
      </c>
      <c r="C65">
        <v>0.5</v>
      </c>
      <c r="D65">
        <v>5</v>
      </c>
      <c r="E65" s="3" t="s">
        <v>2341</v>
      </c>
      <c r="F65" t="s">
        <v>2315</v>
      </c>
      <c r="G65" s="3" t="s">
        <v>137</v>
      </c>
      <c r="H65">
        <v>3</v>
      </c>
      <c r="I65" t="s">
        <v>2359</v>
      </c>
      <c r="J65" t="s">
        <v>639</v>
      </c>
      <c r="K65" t="s">
        <v>2041</v>
      </c>
    </row>
    <row r="66" spans="1:11" x14ac:dyDescent="0.2">
      <c r="A66">
        <v>1087</v>
      </c>
      <c r="B66" s="60" t="s">
        <v>2347</v>
      </c>
      <c r="C66">
        <v>0.5</v>
      </c>
      <c r="D66">
        <v>4.8</v>
      </c>
      <c r="E66" s="3" t="s">
        <v>2341</v>
      </c>
      <c r="F66" t="s">
        <v>2315</v>
      </c>
      <c r="G66" s="3" t="s">
        <v>137</v>
      </c>
      <c r="H66">
        <v>3</v>
      </c>
      <c r="I66" t="s">
        <v>2359</v>
      </c>
      <c r="J66" t="s">
        <v>639</v>
      </c>
      <c r="K66" t="s">
        <v>2041</v>
      </c>
    </row>
    <row r="67" spans="1:11" x14ac:dyDescent="0.2">
      <c r="A67">
        <v>1089</v>
      </c>
      <c r="B67" s="60" t="s">
        <v>2349</v>
      </c>
      <c r="C67">
        <v>0.5</v>
      </c>
      <c r="D67">
        <v>0.5</v>
      </c>
      <c r="E67" s="3" t="s">
        <v>1318</v>
      </c>
      <c r="F67" t="s">
        <v>2315</v>
      </c>
      <c r="G67" s="3">
        <v>0</v>
      </c>
      <c r="H67">
        <v>2</v>
      </c>
      <c r="I67" t="s">
        <v>2360</v>
      </c>
      <c r="J67" t="s">
        <v>639</v>
      </c>
      <c r="K67" t="s">
        <v>2041</v>
      </c>
    </row>
    <row r="68" spans="1:11" x14ac:dyDescent="0.2">
      <c r="A68">
        <v>1093</v>
      </c>
      <c r="B68" s="60" t="s">
        <v>2353</v>
      </c>
      <c r="C68">
        <v>0.5</v>
      </c>
      <c r="D68">
        <v>5.2</v>
      </c>
      <c r="E68" s="3" t="s">
        <v>2341</v>
      </c>
      <c r="F68" t="s">
        <v>2315</v>
      </c>
      <c r="G68" s="3">
        <v>0</v>
      </c>
      <c r="H68">
        <v>2</v>
      </c>
      <c r="I68" t="s">
        <v>2360</v>
      </c>
      <c r="J68" t="s">
        <v>639</v>
      </c>
      <c r="K68" t="s">
        <v>2041</v>
      </c>
    </row>
    <row r="69" spans="1:11" x14ac:dyDescent="0.2">
      <c r="A69">
        <v>1094</v>
      </c>
      <c r="B69" s="60" t="s">
        <v>2354</v>
      </c>
      <c r="C69">
        <v>0.5</v>
      </c>
      <c r="D69">
        <v>4.8</v>
      </c>
      <c r="E69" s="3" t="s">
        <v>1318</v>
      </c>
      <c r="F69" t="s">
        <v>2315</v>
      </c>
      <c r="G69" s="3">
        <v>0</v>
      </c>
      <c r="H69">
        <v>2</v>
      </c>
      <c r="I69" t="s">
        <v>2360</v>
      </c>
      <c r="J69" t="s">
        <v>639</v>
      </c>
      <c r="K69" t="s">
        <v>2041</v>
      </c>
    </row>
    <row r="70" spans="1:11" x14ac:dyDescent="0.2">
      <c r="A70" s="22">
        <v>310</v>
      </c>
      <c r="B70" s="22" t="s">
        <v>332</v>
      </c>
      <c r="C70" s="17">
        <v>0.33</v>
      </c>
      <c r="D70" s="38"/>
      <c r="E70" s="3" t="s">
        <v>333</v>
      </c>
      <c r="F70" s="24">
        <v>2012</v>
      </c>
      <c r="G70" s="3" t="s">
        <v>138</v>
      </c>
      <c r="H70">
        <v>1</v>
      </c>
      <c r="I70" t="s">
        <v>1068</v>
      </c>
      <c r="J70" t="s">
        <v>333</v>
      </c>
      <c r="K70" t="s">
        <v>1316</v>
      </c>
    </row>
    <row r="71" spans="1:11" x14ac:dyDescent="0.2">
      <c r="A71" s="22">
        <v>414</v>
      </c>
      <c r="B71" s="11" t="s">
        <v>439</v>
      </c>
      <c r="C71" s="17">
        <v>0.3</v>
      </c>
      <c r="D71" s="34"/>
      <c r="E71" s="3" t="s">
        <v>333</v>
      </c>
      <c r="F71" s="24">
        <v>2014</v>
      </c>
      <c r="G71" s="3" t="s">
        <v>138</v>
      </c>
      <c r="H71">
        <v>1</v>
      </c>
      <c r="I71" t="s">
        <v>1068</v>
      </c>
      <c r="J71" t="s">
        <v>333</v>
      </c>
      <c r="K71" t="s">
        <v>1316</v>
      </c>
    </row>
    <row r="72" spans="1:11" x14ac:dyDescent="0.2">
      <c r="A72" s="22">
        <v>487</v>
      </c>
      <c r="B72" s="11" t="s">
        <v>524</v>
      </c>
      <c r="C72" s="17">
        <v>0.5</v>
      </c>
      <c r="E72" s="3" t="s">
        <v>333</v>
      </c>
      <c r="F72" s="24">
        <v>2016</v>
      </c>
      <c r="G72" s="3" t="s">
        <v>153</v>
      </c>
      <c r="H72">
        <v>3</v>
      </c>
      <c r="I72" t="s">
        <v>2359</v>
      </c>
      <c r="J72" t="s">
        <v>333</v>
      </c>
      <c r="K72" t="s">
        <v>1316</v>
      </c>
    </row>
    <row r="73" spans="1:11" x14ac:dyDescent="0.2">
      <c r="A73" s="22">
        <v>12</v>
      </c>
      <c r="B73" s="22" t="s">
        <v>213</v>
      </c>
      <c r="C73" s="5">
        <v>0.5</v>
      </c>
      <c r="D73" s="35"/>
      <c r="E73" s="3" t="s">
        <v>1001</v>
      </c>
      <c r="F73" s="24">
        <v>2005</v>
      </c>
      <c r="G73" s="33"/>
      <c r="H73" s="3"/>
      <c r="J73" t="s">
        <v>84</v>
      </c>
      <c r="K73" t="s">
        <v>2199</v>
      </c>
    </row>
    <row r="74" spans="1:11" x14ac:dyDescent="0.2">
      <c r="A74" s="11">
        <v>34</v>
      </c>
      <c r="B74" s="60" t="s">
        <v>87</v>
      </c>
      <c r="C74" s="17">
        <v>0.5</v>
      </c>
      <c r="D74" s="38"/>
      <c r="E74" s="3" t="s">
        <v>1001</v>
      </c>
      <c r="F74" s="10">
        <v>2006</v>
      </c>
      <c r="G74" s="10"/>
      <c r="H74" s="3"/>
      <c r="J74" t="s">
        <v>84</v>
      </c>
      <c r="K74" t="s">
        <v>2199</v>
      </c>
    </row>
    <row r="75" spans="1:11" x14ac:dyDescent="0.2">
      <c r="A75" s="22">
        <v>75</v>
      </c>
      <c r="B75" s="11" t="s">
        <v>93</v>
      </c>
      <c r="C75" s="17">
        <v>0.5</v>
      </c>
      <c r="E75" s="3" t="s">
        <v>1001</v>
      </c>
      <c r="F75" s="24">
        <v>2007</v>
      </c>
      <c r="H75" s="3"/>
      <c r="J75" t="s">
        <v>84</v>
      </c>
      <c r="K75" t="s">
        <v>2199</v>
      </c>
    </row>
    <row r="76" spans="1:11" x14ac:dyDescent="0.2">
      <c r="A76" s="9">
        <v>194</v>
      </c>
      <c r="B76" s="60" t="s">
        <v>212</v>
      </c>
      <c r="C76" s="5">
        <v>0.5</v>
      </c>
      <c r="D76" s="35"/>
      <c r="E76" s="3" t="s">
        <v>1001</v>
      </c>
      <c r="F76" s="10">
        <v>2010</v>
      </c>
      <c r="G76" s="3" t="s">
        <v>153</v>
      </c>
      <c r="H76">
        <v>3</v>
      </c>
      <c r="I76" t="s">
        <v>2359</v>
      </c>
      <c r="J76" t="s">
        <v>84</v>
      </c>
      <c r="K76" t="s">
        <v>2199</v>
      </c>
    </row>
    <row r="77" spans="1:11" x14ac:dyDescent="0.2">
      <c r="A77" s="22">
        <v>239</v>
      </c>
      <c r="B77" s="22" t="s">
        <v>1</v>
      </c>
      <c r="C77" s="23">
        <v>0.5</v>
      </c>
      <c r="D77" s="40"/>
      <c r="E77" s="3" t="s">
        <v>1001</v>
      </c>
      <c r="F77" s="24">
        <v>2011</v>
      </c>
      <c r="G77" s="24" t="s">
        <v>138</v>
      </c>
      <c r="H77">
        <v>1</v>
      </c>
      <c r="I77" t="s">
        <v>1068</v>
      </c>
      <c r="J77" t="s">
        <v>84</v>
      </c>
      <c r="K77" t="s">
        <v>2199</v>
      </c>
    </row>
    <row r="78" spans="1:11" x14ac:dyDescent="0.2">
      <c r="A78" s="22">
        <v>251</v>
      </c>
      <c r="B78" s="22" t="s">
        <v>272</v>
      </c>
      <c r="C78" s="23">
        <v>0.5</v>
      </c>
      <c r="D78" s="40"/>
      <c r="E78" s="3" t="s">
        <v>1001</v>
      </c>
      <c r="F78" s="24">
        <v>2011</v>
      </c>
      <c r="G78" s="24" t="s">
        <v>153</v>
      </c>
      <c r="H78">
        <v>3</v>
      </c>
      <c r="I78" t="s">
        <v>2359</v>
      </c>
      <c r="J78" t="s">
        <v>84</v>
      </c>
      <c r="K78" t="s">
        <v>2199</v>
      </c>
    </row>
    <row r="79" spans="1:11" x14ac:dyDescent="0.2">
      <c r="A79" s="22">
        <v>539</v>
      </c>
      <c r="B79" s="11" t="s">
        <v>581</v>
      </c>
      <c r="C79" s="17">
        <v>0.5</v>
      </c>
      <c r="E79" s="3" t="s">
        <v>1001</v>
      </c>
      <c r="F79" s="24">
        <v>2017</v>
      </c>
      <c r="G79" s="3" t="s">
        <v>137</v>
      </c>
      <c r="H79">
        <v>3</v>
      </c>
      <c r="I79" t="s">
        <v>2359</v>
      </c>
      <c r="J79" t="s">
        <v>84</v>
      </c>
      <c r="K79" t="s">
        <v>2199</v>
      </c>
    </row>
    <row r="80" spans="1:11" x14ac:dyDescent="0.2">
      <c r="A80" s="22">
        <v>551</v>
      </c>
      <c r="B80" s="11" t="s">
        <v>620</v>
      </c>
      <c r="C80" s="17">
        <v>0.5</v>
      </c>
      <c r="E80" s="3" t="s">
        <v>1001</v>
      </c>
      <c r="F80" s="24">
        <v>2017</v>
      </c>
      <c r="G80" s="3" t="s">
        <v>153</v>
      </c>
      <c r="H80">
        <v>3</v>
      </c>
      <c r="I80" t="s">
        <v>2359</v>
      </c>
      <c r="J80" t="s">
        <v>84</v>
      </c>
      <c r="K80" t="s">
        <v>2199</v>
      </c>
    </row>
    <row r="81" spans="1:11" x14ac:dyDescent="0.2">
      <c r="A81" s="22">
        <v>570</v>
      </c>
      <c r="B81" s="11" t="s">
        <v>616</v>
      </c>
      <c r="C81" s="17">
        <v>0.5</v>
      </c>
      <c r="E81" s="3" t="s">
        <v>1001</v>
      </c>
      <c r="F81" s="24">
        <v>2017</v>
      </c>
      <c r="G81" s="3" t="s">
        <v>137</v>
      </c>
      <c r="H81">
        <v>3</v>
      </c>
      <c r="I81" t="s">
        <v>2359</v>
      </c>
      <c r="J81" t="s">
        <v>84</v>
      </c>
      <c r="K81" t="s">
        <v>2199</v>
      </c>
    </row>
    <row r="82" spans="1:11" x14ac:dyDescent="0.2">
      <c r="A82" s="22">
        <v>576</v>
      </c>
      <c r="B82" s="60" t="s">
        <v>612</v>
      </c>
      <c r="C82" s="17">
        <v>0.5</v>
      </c>
      <c r="E82" s="3" t="s">
        <v>1001</v>
      </c>
      <c r="F82" s="24">
        <v>2017</v>
      </c>
      <c r="G82" s="3" t="s">
        <v>138</v>
      </c>
      <c r="H82">
        <v>1</v>
      </c>
      <c r="I82" t="s">
        <v>1068</v>
      </c>
      <c r="J82" t="s">
        <v>84</v>
      </c>
      <c r="K82" t="s">
        <v>2199</v>
      </c>
    </row>
    <row r="83" spans="1:11" x14ac:dyDescent="0.2">
      <c r="A83" s="22">
        <v>579</v>
      </c>
      <c r="B83" s="60" t="s">
        <v>619</v>
      </c>
      <c r="C83" s="17">
        <v>0.5</v>
      </c>
      <c r="E83" s="3" t="s">
        <v>1001</v>
      </c>
      <c r="F83" s="24">
        <v>2017</v>
      </c>
      <c r="G83" s="3" t="s">
        <v>153</v>
      </c>
      <c r="H83">
        <v>3</v>
      </c>
      <c r="I83" t="s">
        <v>2359</v>
      </c>
      <c r="J83" t="s">
        <v>84</v>
      </c>
      <c r="K83" t="s">
        <v>2199</v>
      </c>
    </row>
    <row r="84" spans="1:11" x14ac:dyDescent="0.2">
      <c r="A84" s="9">
        <v>944</v>
      </c>
      <c r="B84" s="11" t="s">
        <v>1000</v>
      </c>
      <c r="C84" s="5">
        <v>0.5</v>
      </c>
      <c r="D84" s="35">
        <v>4.7</v>
      </c>
      <c r="E84" s="3" t="s">
        <v>1001</v>
      </c>
      <c r="F84" s="10" t="s">
        <v>1065</v>
      </c>
      <c r="G84" s="3" t="s">
        <v>137</v>
      </c>
      <c r="H84">
        <v>3</v>
      </c>
      <c r="I84" t="s">
        <v>2359</v>
      </c>
      <c r="J84" t="s">
        <v>84</v>
      </c>
      <c r="K84" t="s">
        <v>2199</v>
      </c>
    </row>
    <row r="85" spans="1:11" x14ac:dyDescent="0.2">
      <c r="A85" s="22">
        <v>1</v>
      </c>
      <c r="B85" s="11" t="s">
        <v>19</v>
      </c>
      <c r="C85" s="17">
        <v>0.5</v>
      </c>
      <c r="E85" s="3" t="s">
        <v>958</v>
      </c>
      <c r="F85" s="24">
        <v>2005</v>
      </c>
      <c r="H85" s="3"/>
      <c r="J85" t="s">
        <v>1346</v>
      </c>
      <c r="K85" t="s">
        <v>1344</v>
      </c>
    </row>
    <row r="86" spans="1:11" x14ac:dyDescent="0.2">
      <c r="A86" s="22">
        <v>2</v>
      </c>
      <c r="B86" s="22" t="s">
        <v>9</v>
      </c>
      <c r="C86" s="3">
        <v>0.5</v>
      </c>
      <c r="D86" s="35"/>
      <c r="E86" s="3" t="s">
        <v>958</v>
      </c>
      <c r="F86" s="24">
        <v>2005</v>
      </c>
      <c r="J86" t="s">
        <v>1346</v>
      </c>
      <c r="K86" t="s">
        <v>1344</v>
      </c>
    </row>
    <row r="87" spans="1:11" x14ac:dyDescent="0.2">
      <c r="A87" s="9">
        <v>3</v>
      </c>
      <c r="B87" s="11" t="s">
        <v>5</v>
      </c>
      <c r="C87" s="5">
        <v>0.5</v>
      </c>
      <c r="D87" s="35"/>
      <c r="E87" s="3" t="s">
        <v>958</v>
      </c>
      <c r="F87" s="10">
        <v>2005</v>
      </c>
      <c r="J87" t="s">
        <v>1346</v>
      </c>
      <c r="K87" t="s">
        <v>1344</v>
      </c>
    </row>
    <row r="88" spans="1:11" x14ac:dyDescent="0.2">
      <c r="A88" s="9">
        <v>4</v>
      </c>
      <c r="B88" s="60" t="s">
        <v>13</v>
      </c>
      <c r="C88" s="5">
        <v>0.5</v>
      </c>
      <c r="D88" s="35"/>
      <c r="E88" s="3" t="s">
        <v>958</v>
      </c>
      <c r="F88" s="10">
        <v>2005</v>
      </c>
      <c r="H88" s="3"/>
      <c r="J88" t="s">
        <v>1346</v>
      </c>
      <c r="K88" t="s">
        <v>1344</v>
      </c>
    </row>
    <row r="89" spans="1:11" x14ac:dyDescent="0.2">
      <c r="A89" s="9">
        <v>6</v>
      </c>
      <c r="B89" s="60" t="s">
        <v>4</v>
      </c>
      <c r="C89" s="5">
        <v>0.5</v>
      </c>
      <c r="D89" s="35"/>
      <c r="E89" s="3" t="s">
        <v>958</v>
      </c>
      <c r="F89" s="10">
        <v>2005</v>
      </c>
      <c r="J89" t="s">
        <v>1346</v>
      </c>
      <c r="K89" t="s">
        <v>1344</v>
      </c>
    </row>
    <row r="90" spans="1:11" x14ac:dyDescent="0.2">
      <c r="A90" s="9">
        <v>7</v>
      </c>
      <c r="B90" s="60" t="s">
        <v>12</v>
      </c>
      <c r="C90" s="5">
        <v>0.5</v>
      </c>
      <c r="D90" s="35"/>
      <c r="E90" s="3" t="s">
        <v>958</v>
      </c>
      <c r="F90" s="10">
        <v>2005</v>
      </c>
      <c r="H90" s="3"/>
      <c r="J90" t="s">
        <v>1346</v>
      </c>
      <c r="K90" t="s">
        <v>1344</v>
      </c>
    </row>
    <row r="91" spans="1:11" x14ac:dyDescent="0.2">
      <c r="A91" s="2">
        <v>8</v>
      </c>
      <c r="B91" s="12" t="s">
        <v>20</v>
      </c>
      <c r="C91" s="6">
        <v>0.5</v>
      </c>
      <c r="D91" s="36"/>
      <c r="E91" s="3" t="s">
        <v>958</v>
      </c>
      <c r="F91" s="13">
        <v>2005</v>
      </c>
      <c r="G91" s="4"/>
      <c r="J91" t="s">
        <v>1346</v>
      </c>
      <c r="K91" t="s">
        <v>1344</v>
      </c>
    </row>
    <row r="92" spans="1:11" x14ac:dyDescent="0.2">
      <c r="A92" s="9">
        <v>9</v>
      </c>
      <c r="B92" s="60" t="s">
        <v>10</v>
      </c>
      <c r="C92" s="5">
        <v>0.5</v>
      </c>
      <c r="D92" s="35"/>
      <c r="E92" s="3" t="s">
        <v>958</v>
      </c>
      <c r="F92" s="10">
        <v>2005</v>
      </c>
      <c r="J92" t="s">
        <v>1346</v>
      </c>
      <c r="K92" t="s">
        <v>1344</v>
      </c>
    </row>
    <row r="93" spans="1:11" x14ac:dyDescent="0.2">
      <c r="A93" s="9">
        <v>10</v>
      </c>
      <c r="B93" s="60" t="s">
        <v>1042</v>
      </c>
      <c r="C93" s="5">
        <v>0.5</v>
      </c>
      <c r="D93" s="35"/>
      <c r="E93" s="3" t="s">
        <v>958</v>
      </c>
      <c r="F93" s="10">
        <v>2005</v>
      </c>
      <c r="J93" t="s">
        <v>1346</v>
      </c>
      <c r="K93" t="s">
        <v>1344</v>
      </c>
    </row>
    <row r="94" spans="1:11" x14ac:dyDescent="0.2">
      <c r="A94" s="9">
        <v>11</v>
      </c>
      <c r="B94" s="60" t="s">
        <v>15</v>
      </c>
      <c r="C94" s="5">
        <v>0.5</v>
      </c>
      <c r="D94" s="35"/>
      <c r="E94" s="3" t="s">
        <v>958</v>
      </c>
      <c r="F94" s="10">
        <v>2005</v>
      </c>
      <c r="J94" t="s">
        <v>1346</v>
      </c>
      <c r="K94" t="s">
        <v>1344</v>
      </c>
    </row>
    <row r="95" spans="1:11" x14ac:dyDescent="0.2">
      <c r="A95" s="22">
        <v>13</v>
      </c>
      <c r="B95" s="22" t="s">
        <v>18</v>
      </c>
      <c r="C95" s="5">
        <v>0.5</v>
      </c>
      <c r="D95" s="35"/>
      <c r="E95" s="3" t="s">
        <v>958</v>
      </c>
      <c r="F95" s="24">
        <v>2005</v>
      </c>
      <c r="J95" t="s">
        <v>1346</v>
      </c>
      <c r="K95" t="s">
        <v>1344</v>
      </c>
    </row>
    <row r="96" spans="1:11" x14ac:dyDescent="0.2">
      <c r="A96" s="22">
        <v>15</v>
      </c>
      <c r="B96" s="22" t="s">
        <v>16</v>
      </c>
      <c r="C96" s="5">
        <v>0.5</v>
      </c>
      <c r="D96" s="35"/>
      <c r="E96" s="3" t="s">
        <v>958</v>
      </c>
      <c r="F96" s="24">
        <v>2005</v>
      </c>
      <c r="G96" s="33"/>
      <c r="H96" s="3"/>
      <c r="J96" t="s">
        <v>1346</v>
      </c>
      <c r="K96" t="s">
        <v>1344</v>
      </c>
    </row>
    <row r="97" spans="1:11" x14ac:dyDescent="0.2">
      <c r="A97" s="22">
        <v>16</v>
      </c>
      <c r="B97" s="60" t="s">
        <v>17</v>
      </c>
      <c r="C97" s="17">
        <v>0.5</v>
      </c>
      <c r="D97" s="38"/>
      <c r="E97" s="3" t="s">
        <v>958</v>
      </c>
      <c r="F97" s="24">
        <v>2005</v>
      </c>
      <c r="G97" s="3" t="s">
        <v>137</v>
      </c>
      <c r="H97">
        <v>3</v>
      </c>
      <c r="I97" t="s">
        <v>2359</v>
      </c>
      <c r="J97" t="s">
        <v>1346</v>
      </c>
      <c r="K97" t="s">
        <v>1344</v>
      </c>
    </row>
    <row r="98" spans="1:11" x14ac:dyDescent="0.2">
      <c r="A98" s="22">
        <v>17</v>
      </c>
      <c r="B98" s="60" t="s">
        <v>7</v>
      </c>
      <c r="C98" s="17">
        <v>0.5</v>
      </c>
      <c r="D98" s="38"/>
      <c r="E98" s="3" t="s">
        <v>958</v>
      </c>
      <c r="F98" s="24">
        <v>2005</v>
      </c>
      <c r="J98" t="s">
        <v>1346</v>
      </c>
      <c r="K98" t="s">
        <v>1344</v>
      </c>
    </row>
    <row r="99" spans="1:11" x14ac:dyDescent="0.2">
      <c r="A99" s="22">
        <v>18</v>
      </c>
      <c r="B99" s="60" t="s">
        <v>14</v>
      </c>
      <c r="C99" s="17">
        <v>0.33</v>
      </c>
      <c r="D99" s="38"/>
      <c r="E99" s="3" t="s">
        <v>958</v>
      </c>
      <c r="F99" s="24">
        <v>2005</v>
      </c>
      <c r="J99" t="s">
        <v>1346</v>
      </c>
      <c r="K99" t="s">
        <v>1344</v>
      </c>
    </row>
    <row r="100" spans="1:11" x14ac:dyDescent="0.2">
      <c r="A100" s="22">
        <v>19</v>
      </c>
      <c r="B100" s="11" t="s">
        <v>11</v>
      </c>
      <c r="C100" s="17">
        <v>0.5</v>
      </c>
      <c r="D100" s="34"/>
      <c r="E100" s="3" t="s">
        <v>958</v>
      </c>
      <c r="F100" s="24">
        <v>2005</v>
      </c>
      <c r="H100" s="3"/>
      <c r="J100" t="s">
        <v>1346</v>
      </c>
      <c r="K100" t="s">
        <v>1344</v>
      </c>
    </row>
    <row r="101" spans="1:11" x14ac:dyDescent="0.2">
      <c r="A101" s="22">
        <v>20</v>
      </c>
      <c r="B101" s="11" t="s">
        <v>8</v>
      </c>
      <c r="C101" s="17">
        <v>0.5</v>
      </c>
      <c r="E101" s="3" t="s">
        <v>958</v>
      </c>
      <c r="F101" s="24">
        <v>2005</v>
      </c>
      <c r="H101" s="3"/>
      <c r="J101" t="s">
        <v>1346</v>
      </c>
      <c r="K101" t="s">
        <v>1344</v>
      </c>
    </row>
    <row r="102" spans="1:11" x14ac:dyDescent="0.2">
      <c r="A102" s="22">
        <v>21</v>
      </c>
      <c r="B102" s="11" t="s">
        <v>82</v>
      </c>
      <c r="C102" s="17">
        <v>0.33</v>
      </c>
      <c r="E102" s="3" t="s">
        <v>958</v>
      </c>
      <c r="F102" s="24">
        <v>2005</v>
      </c>
      <c r="J102" t="s">
        <v>1346</v>
      </c>
      <c r="K102" t="s">
        <v>1344</v>
      </c>
    </row>
    <row r="103" spans="1:11" x14ac:dyDescent="0.2">
      <c r="A103" s="22">
        <v>22</v>
      </c>
      <c r="B103" s="11" t="s">
        <v>6</v>
      </c>
      <c r="C103" s="17">
        <v>0.5</v>
      </c>
      <c r="E103" s="3" t="s">
        <v>958</v>
      </c>
      <c r="F103" s="24">
        <v>2005</v>
      </c>
      <c r="J103" t="s">
        <v>1346</v>
      </c>
      <c r="K103" t="s">
        <v>1344</v>
      </c>
    </row>
    <row r="104" spans="1:11" x14ac:dyDescent="0.2">
      <c r="A104" s="22">
        <v>24</v>
      </c>
      <c r="B104" s="11" t="s">
        <v>31</v>
      </c>
      <c r="C104" s="17">
        <v>0.5</v>
      </c>
      <c r="E104" s="3" t="s">
        <v>958</v>
      </c>
      <c r="F104" s="24">
        <v>2006</v>
      </c>
      <c r="H104" s="3"/>
      <c r="J104" t="s">
        <v>1346</v>
      </c>
      <c r="K104" t="s">
        <v>1344</v>
      </c>
    </row>
    <row r="105" spans="1:11" x14ac:dyDescent="0.2">
      <c r="A105" s="22">
        <v>25</v>
      </c>
      <c r="B105" s="11" t="s">
        <v>35</v>
      </c>
      <c r="C105" s="5">
        <v>0.5</v>
      </c>
      <c r="D105">
        <v>4.8</v>
      </c>
      <c r="E105" s="3" t="s">
        <v>958</v>
      </c>
      <c r="F105" s="24">
        <v>2006</v>
      </c>
      <c r="J105" t="s">
        <v>1346</v>
      </c>
      <c r="K105" t="s">
        <v>1344</v>
      </c>
    </row>
    <row r="106" spans="1:11" x14ac:dyDescent="0.2">
      <c r="A106" s="22">
        <v>26</v>
      </c>
      <c r="B106" s="11" t="s">
        <v>23</v>
      </c>
      <c r="C106" s="5">
        <v>0.5</v>
      </c>
      <c r="E106" s="3" t="s">
        <v>958</v>
      </c>
      <c r="F106" s="24">
        <v>2006</v>
      </c>
      <c r="J106" t="s">
        <v>1346</v>
      </c>
      <c r="K106" t="s">
        <v>1344</v>
      </c>
    </row>
    <row r="107" spans="1:11" x14ac:dyDescent="0.2">
      <c r="A107" s="22">
        <v>27</v>
      </c>
      <c r="B107" s="11" t="s">
        <v>32</v>
      </c>
      <c r="C107" s="17">
        <v>0.5</v>
      </c>
      <c r="E107" s="3" t="s">
        <v>958</v>
      </c>
      <c r="F107" s="24">
        <v>2006</v>
      </c>
      <c r="H107" s="3"/>
      <c r="J107" t="s">
        <v>1346</v>
      </c>
      <c r="K107" t="s">
        <v>1344</v>
      </c>
    </row>
    <row r="108" spans="1:11" x14ac:dyDescent="0.2">
      <c r="A108" s="22">
        <v>28</v>
      </c>
      <c r="B108" s="11" t="s">
        <v>95</v>
      </c>
      <c r="C108" s="17">
        <v>0.5</v>
      </c>
      <c r="E108" s="3" t="s">
        <v>958</v>
      </c>
      <c r="F108" s="24">
        <v>2006</v>
      </c>
      <c r="H108" s="3"/>
      <c r="J108" t="s">
        <v>1346</v>
      </c>
      <c r="K108" t="s">
        <v>1344</v>
      </c>
    </row>
    <row r="109" spans="1:11" x14ac:dyDescent="0.2">
      <c r="A109" s="22">
        <v>29</v>
      </c>
      <c r="B109" s="11" t="s">
        <v>22</v>
      </c>
      <c r="C109" s="17">
        <v>0.5</v>
      </c>
      <c r="E109" s="3" t="s">
        <v>958</v>
      </c>
      <c r="F109" s="24">
        <v>2006</v>
      </c>
      <c r="J109" t="s">
        <v>1346</v>
      </c>
      <c r="K109" t="s">
        <v>1344</v>
      </c>
    </row>
    <row r="110" spans="1:11" x14ac:dyDescent="0.2">
      <c r="A110" s="22">
        <v>30</v>
      </c>
      <c r="B110" s="11" t="s">
        <v>40</v>
      </c>
      <c r="C110" s="17">
        <v>0.5</v>
      </c>
      <c r="E110" s="3" t="s">
        <v>958</v>
      </c>
      <c r="F110" s="24">
        <v>2006</v>
      </c>
      <c r="J110" t="s">
        <v>1346</v>
      </c>
      <c r="K110" t="s">
        <v>1344</v>
      </c>
    </row>
    <row r="111" spans="1:11" x14ac:dyDescent="0.2">
      <c r="A111" s="22">
        <v>31</v>
      </c>
      <c r="B111" s="11" t="s">
        <v>41</v>
      </c>
      <c r="C111" s="17">
        <v>0.5</v>
      </c>
      <c r="D111" s="11"/>
      <c r="E111" s="3" t="s">
        <v>958</v>
      </c>
      <c r="F111" s="24">
        <v>2006</v>
      </c>
      <c r="J111" t="s">
        <v>1346</v>
      </c>
      <c r="K111" t="s">
        <v>1344</v>
      </c>
    </row>
    <row r="112" spans="1:11" x14ac:dyDescent="0.2">
      <c r="A112" s="22">
        <v>32</v>
      </c>
      <c r="B112" s="11" t="s">
        <v>30</v>
      </c>
      <c r="C112" s="17">
        <v>0.5</v>
      </c>
      <c r="D112" s="11"/>
      <c r="E112" s="3" t="s">
        <v>958</v>
      </c>
      <c r="F112" s="24">
        <v>2006</v>
      </c>
      <c r="J112" t="s">
        <v>1346</v>
      </c>
      <c r="K112" t="s">
        <v>1344</v>
      </c>
    </row>
    <row r="113" spans="1:11" x14ac:dyDescent="0.2">
      <c r="A113" s="11">
        <v>35</v>
      </c>
      <c r="B113" s="60" t="s">
        <v>25</v>
      </c>
      <c r="C113" s="17">
        <v>0.5</v>
      </c>
      <c r="D113" s="38"/>
      <c r="E113" s="3" t="s">
        <v>958</v>
      </c>
      <c r="F113" s="10">
        <v>2006</v>
      </c>
      <c r="G113" s="19"/>
      <c r="J113" t="s">
        <v>1346</v>
      </c>
      <c r="K113" t="s">
        <v>1344</v>
      </c>
    </row>
    <row r="114" spans="1:11" x14ac:dyDescent="0.2">
      <c r="A114" s="22">
        <v>36</v>
      </c>
      <c r="B114" s="22" t="s">
        <v>34</v>
      </c>
      <c r="C114" s="17">
        <v>0.5</v>
      </c>
      <c r="D114" s="38"/>
      <c r="E114" s="3" t="s">
        <v>958</v>
      </c>
      <c r="F114" s="24">
        <v>2006</v>
      </c>
      <c r="J114" t="s">
        <v>1346</v>
      </c>
      <c r="K114" t="s">
        <v>1344</v>
      </c>
    </row>
    <row r="115" spans="1:11" x14ac:dyDescent="0.2">
      <c r="A115" s="22">
        <v>37</v>
      </c>
      <c r="B115" s="11" t="s">
        <v>36</v>
      </c>
      <c r="C115" s="17">
        <v>0.5</v>
      </c>
      <c r="D115" s="34"/>
      <c r="E115" s="3" t="s">
        <v>958</v>
      </c>
      <c r="F115" s="24">
        <v>2006</v>
      </c>
      <c r="J115" t="s">
        <v>1346</v>
      </c>
      <c r="K115" t="s">
        <v>1344</v>
      </c>
    </row>
    <row r="116" spans="1:11" x14ac:dyDescent="0.2">
      <c r="A116" s="22">
        <v>38</v>
      </c>
      <c r="B116" s="11" t="s">
        <v>33</v>
      </c>
      <c r="C116" s="17">
        <v>0.5</v>
      </c>
      <c r="D116" s="34"/>
      <c r="E116" s="3" t="s">
        <v>958</v>
      </c>
      <c r="F116" s="24">
        <v>2006</v>
      </c>
      <c r="H116" s="3"/>
      <c r="J116" t="s">
        <v>1346</v>
      </c>
      <c r="K116" t="s">
        <v>1344</v>
      </c>
    </row>
    <row r="117" spans="1:11" x14ac:dyDescent="0.2">
      <c r="A117" s="22">
        <v>39</v>
      </c>
      <c r="B117" s="11" t="s">
        <v>42</v>
      </c>
      <c r="C117" s="17">
        <v>0.5</v>
      </c>
      <c r="E117" s="3" t="s">
        <v>958</v>
      </c>
      <c r="F117" s="24">
        <v>2006</v>
      </c>
      <c r="J117" t="s">
        <v>1346</v>
      </c>
      <c r="K117" t="s">
        <v>1344</v>
      </c>
    </row>
    <row r="118" spans="1:11" x14ac:dyDescent="0.2">
      <c r="A118" s="22">
        <v>40</v>
      </c>
      <c r="B118" s="11" t="s">
        <v>37</v>
      </c>
      <c r="C118" s="17">
        <v>0.5</v>
      </c>
      <c r="E118" s="3" t="s">
        <v>958</v>
      </c>
      <c r="F118" s="24">
        <v>2006</v>
      </c>
      <c r="J118" t="s">
        <v>1346</v>
      </c>
      <c r="K118" t="s">
        <v>1344</v>
      </c>
    </row>
    <row r="119" spans="1:11" x14ac:dyDescent="0.2">
      <c r="A119" s="22">
        <v>41</v>
      </c>
      <c r="B119" s="11" t="s">
        <v>38</v>
      </c>
      <c r="C119" s="17">
        <v>0.5</v>
      </c>
      <c r="E119" s="3" t="s">
        <v>958</v>
      </c>
      <c r="F119" s="24">
        <v>2006</v>
      </c>
      <c r="J119" t="s">
        <v>1346</v>
      </c>
      <c r="K119" t="s">
        <v>1344</v>
      </c>
    </row>
    <row r="120" spans="1:11" x14ac:dyDescent="0.2">
      <c r="A120" s="22">
        <v>42</v>
      </c>
      <c r="B120" s="11" t="s">
        <v>26</v>
      </c>
      <c r="C120" s="17">
        <v>0.5</v>
      </c>
      <c r="E120" s="3" t="s">
        <v>958</v>
      </c>
      <c r="F120" s="24">
        <v>2006</v>
      </c>
      <c r="J120" t="s">
        <v>1346</v>
      </c>
      <c r="K120" t="s">
        <v>1344</v>
      </c>
    </row>
    <row r="121" spans="1:11" x14ac:dyDescent="0.2">
      <c r="A121" s="22">
        <v>44</v>
      </c>
      <c r="B121" s="11" t="s">
        <v>28</v>
      </c>
      <c r="C121" s="17">
        <v>0.5</v>
      </c>
      <c r="E121" s="3" t="s">
        <v>958</v>
      </c>
      <c r="F121" s="24">
        <v>2006</v>
      </c>
      <c r="H121" s="3"/>
      <c r="J121" t="s">
        <v>1346</v>
      </c>
      <c r="K121" t="s">
        <v>1344</v>
      </c>
    </row>
    <row r="122" spans="1:11" x14ac:dyDescent="0.2">
      <c r="A122" s="22">
        <v>45</v>
      </c>
      <c r="B122" s="11" t="s">
        <v>27</v>
      </c>
      <c r="C122" s="17">
        <v>0.5</v>
      </c>
      <c r="E122" s="3" t="s">
        <v>958</v>
      </c>
      <c r="F122" s="24">
        <v>2006</v>
      </c>
      <c r="J122" t="s">
        <v>1346</v>
      </c>
      <c r="K122" t="s">
        <v>1344</v>
      </c>
    </row>
    <row r="123" spans="1:11" x14ac:dyDescent="0.2">
      <c r="A123" s="22">
        <v>46</v>
      </c>
      <c r="B123" s="11" t="s">
        <v>44</v>
      </c>
      <c r="C123" s="17">
        <v>0.33</v>
      </c>
      <c r="D123">
        <v>5.0999999999999996</v>
      </c>
      <c r="E123" s="3" t="s">
        <v>958</v>
      </c>
      <c r="F123" s="24">
        <v>2006</v>
      </c>
      <c r="J123" t="s">
        <v>1346</v>
      </c>
      <c r="K123" t="s">
        <v>1344</v>
      </c>
    </row>
    <row r="124" spans="1:11" x14ac:dyDescent="0.2">
      <c r="A124" s="22">
        <v>48</v>
      </c>
      <c r="B124" s="60" t="s">
        <v>21</v>
      </c>
      <c r="C124">
        <v>0.5</v>
      </c>
      <c r="E124" s="16" t="s">
        <v>958</v>
      </c>
      <c r="F124" s="24">
        <v>2006</v>
      </c>
      <c r="J124" t="s">
        <v>1346</v>
      </c>
      <c r="K124" t="s">
        <v>1344</v>
      </c>
    </row>
    <row r="125" spans="1:11" x14ac:dyDescent="0.2">
      <c r="A125" s="28">
        <v>49</v>
      </c>
      <c r="B125" s="12" t="s">
        <v>24</v>
      </c>
      <c r="C125" s="18">
        <v>0.5</v>
      </c>
      <c r="D125" s="2"/>
      <c r="E125" s="3" t="s">
        <v>958</v>
      </c>
      <c r="F125" s="32">
        <v>2006</v>
      </c>
      <c r="G125" s="4"/>
      <c r="H125" s="3"/>
      <c r="J125" t="s">
        <v>1346</v>
      </c>
      <c r="K125" t="s">
        <v>1344</v>
      </c>
    </row>
    <row r="126" spans="1:11" x14ac:dyDescent="0.2">
      <c r="A126" s="22">
        <v>50</v>
      </c>
      <c r="B126" s="11" t="s">
        <v>29</v>
      </c>
      <c r="C126" s="17">
        <v>0.33</v>
      </c>
      <c r="D126">
        <v>5.0999999999999996</v>
      </c>
      <c r="E126" s="3" t="s">
        <v>958</v>
      </c>
      <c r="F126" s="24">
        <v>2006</v>
      </c>
      <c r="J126" t="s">
        <v>1346</v>
      </c>
      <c r="K126" t="s">
        <v>1344</v>
      </c>
    </row>
    <row r="127" spans="1:11" x14ac:dyDescent="0.2">
      <c r="A127" s="22">
        <v>51</v>
      </c>
      <c r="B127" s="11" t="s">
        <v>43</v>
      </c>
      <c r="C127" s="17">
        <v>0.5</v>
      </c>
      <c r="E127" s="3" t="s">
        <v>958</v>
      </c>
      <c r="F127" s="24">
        <v>2006</v>
      </c>
      <c r="H127" s="3"/>
      <c r="J127" t="s">
        <v>1346</v>
      </c>
      <c r="K127" t="s">
        <v>1344</v>
      </c>
    </row>
    <row r="128" spans="1:11" x14ac:dyDescent="0.2">
      <c r="A128" s="22">
        <v>52</v>
      </c>
      <c r="B128" s="11" t="s">
        <v>39</v>
      </c>
      <c r="C128" s="17">
        <v>0.5</v>
      </c>
      <c r="D128" s="11"/>
      <c r="E128" s="3" t="s">
        <v>958</v>
      </c>
      <c r="F128" s="24">
        <v>2006</v>
      </c>
      <c r="H128" s="3"/>
      <c r="J128" t="s">
        <v>1346</v>
      </c>
      <c r="K128" t="s">
        <v>1344</v>
      </c>
    </row>
    <row r="129" spans="1:11" x14ac:dyDescent="0.2">
      <c r="A129" s="22">
        <v>53</v>
      </c>
      <c r="B129" s="22" t="s">
        <v>454</v>
      </c>
      <c r="C129" s="17">
        <v>0.5</v>
      </c>
      <c r="D129" s="38"/>
      <c r="E129" s="3" t="s">
        <v>958</v>
      </c>
      <c r="F129" s="24">
        <v>2006</v>
      </c>
      <c r="G129" s="16"/>
      <c r="J129" t="s">
        <v>1346</v>
      </c>
      <c r="K129" t="s">
        <v>1344</v>
      </c>
    </row>
    <row r="130" spans="1:11" x14ac:dyDescent="0.2">
      <c r="A130" s="22">
        <v>54</v>
      </c>
      <c r="B130" s="22" t="s">
        <v>80</v>
      </c>
      <c r="C130" s="17">
        <v>0.5</v>
      </c>
      <c r="D130" s="38"/>
      <c r="E130" s="3" t="s">
        <v>958</v>
      </c>
      <c r="F130" s="24">
        <v>2007</v>
      </c>
      <c r="J130" t="s">
        <v>1346</v>
      </c>
      <c r="K130" t="s">
        <v>1344</v>
      </c>
    </row>
    <row r="131" spans="1:11" x14ac:dyDescent="0.2">
      <c r="A131" s="22">
        <v>55</v>
      </c>
      <c r="B131" s="22" t="s">
        <v>72</v>
      </c>
      <c r="C131" s="17">
        <v>0.5</v>
      </c>
      <c r="D131" s="38"/>
      <c r="E131" s="3" t="s">
        <v>958</v>
      </c>
      <c r="F131" s="24">
        <v>2007</v>
      </c>
      <c r="H131" s="3"/>
      <c r="J131" t="s">
        <v>1346</v>
      </c>
      <c r="K131" t="s">
        <v>1344</v>
      </c>
    </row>
    <row r="132" spans="1:11" x14ac:dyDescent="0.2">
      <c r="A132" s="22">
        <v>56</v>
      </c>
      <c r="B132" s="22" t="s">
        <v>73</v>
      </c>
      <c r="C132" s="17">
        <v>0.33</v>
      </c>
      <c r="D132" s="38"/>
      <c r="E132" s="3" t="s">
        <v>958</v>
      </c>
      <c r="F132" s="24">
        <v>2007</v>
      </c>
      <c r="H132" s="3"/>
      <c r="J132" t="s">
        <v>1346</v>
      </c>
      <c r="K132" t="s">
        <v>1344</v>
      </c>
    </row>
    <row r="133" spans="1:11" x14ac:dyDescent="0.2">
      <c r="A133" s="22">
        <v>57</v>
      </c>
      <c r="B133" s="11" t="s">
        <v>51</v>
      </c>
      <c r="C133" s="17">
        <v>0.5</v>
      </c>
      <c r="E133" s="3" t="s">
        <v>958</v>
      </c>
      <c r="F133" s="24">
        <v>2007</v>
      </c>
      <c r="H133" s="3"/>
      <c r="J133" t="s">
        <v>1346</v>
      </c>
      <c r="K133" t="s">
        <v>1344</v>
      </c>
    </row>
    <row r="134" spans="1:11" x14ac:dyDescent="0.2">
      <c r="A134" s="22">
        <v>58</v>
      </c>
      <c r="B134" s="22" t="s">
        <v>55</v>
      </c>
      <c r="C134" s="5">
        <v>0.5</v>
      </c>
      <c r="D134" s="35"/>
      <c r="E134" s="3" t="s">
        <v>958</v>
      </c>
      <c r="F134" s="24">
        <v>2007</v>
      </c>
      <c r="G134" s="33"/>
      <c r="J134" t="s">
        <v>1346</v>
      </c>
      <c r="K134" t="s">
        <v>1344</v>
      </c>
    </row>
    <row r="135" spans="1:11" x14ac:dyDescent="0.2">
      <c r="A135" s="22">
        <v>59</v>
      </c>
      <c r="B135" s="60" t="s">
        <v>64</v>
      </c>
      <c r="C135" s="17">
        <v>0.5</v>
      </c>
      <c r="D135" s="38"/>
      <c r="E135" s="3" t="s">
        <v>958</v>
      </c>
      <c r="F135" s="24">
        <v>2007</v>
      </c>
      <c r="J135" t="s">
        <v>1346</v>
      </c>
      <c r="K135" t="s">
        <v>1344</v>
      </c>
    </row>
    <row r="136" spans="1:11" x14ac:dyDescent="0.2">
      <c r="A136" s="22">
        <v>60</v>
      </c>
      <c r="B136" s="11" t="s">
        <v>76</v>
      </c>
      <c r="C136" s="17">
        <v>0.5</v>
      </c>
      <c r="E136" s="3" t="s">
        <v>958</v>
      </c>
      <c r="F136" s="24">
        <v>2007</v>
      </c>
      <c r="H136" s="3"/>
      <c r="J136" t="s">
        <v>1346</v>
      </c>
      <c r="K136" t="s">
        <v>1344</v>
      </c>
    </row>
    <row r="137" spans="1:11" x14ac:dyDescent="0.2">
      <c r="A137" s="22">
        <v>61</v>
      </c>
      <c r="B137" s="60" t="s">
        <v>77</v>
      </c>
      <c r="C137">
        <v>0.5</v>
      </c>
      <c r="E137" s="3" t="s">
        <v>958</v>
      </c>
      <c r="F137" s="24">
        <v>2007</v>
      </c>
      <c r="H137" s="3"/>
      <c r="J137" t="s">
        <v>1346</v>
      </c>
      <c r="K137" t="s">
        <v>1344</v>
      </c>
    </row>
    <row r="138" spans="1:11" x14ac:dyDescent="0.2">
      <c r="A138" s="22">
        <v>62</v>
      </c>
      <c r="B138" s="60" t="s">
        <v>68</v>
      </c>
      <c r="C138">
        <v>0.5</v>
      </c>
      <c r="E138" s="16" t="s">
        <v>958</v>
      </c>
      <c r="F138" s="24">
        <v>2007</v>
      </c>
      <c r="H138" s="3"/>
      <c r="J138" t="s">
        <v>1346</v>
      </c>
      <c r="K138" t="s">
        <v>1344</v>
      </c>
    </row>
    <row r="139" spans="1:11" x14ac:dyDescent="0.2">
      <c r="A139" s="22">
        <v>63</v>
      </c>
      <c r="B139" s="11" t="s">
        <v>67</v>
      </c>
      <c r="C139" s="5">
        <v>0.5</v>
      </c>
      <c r="E139" s="3" t="s">
        <v>958</v>
      </c>
      <c r="F139" s="24">
        <v>2007</v>
      </c>
      <c r="H139" s="3"/>
      <c r="J139" t="s">
        <v>1346</v>
      </c>
      <c r="K139" t="s">
        <v>1344</v>
      </c>
    </row>
    <row r="140" spans="1:11" x14ac:dyDescent="0.2">
      <c r="A140" s="22">
        <v>64</v>
      </c>
      <c r="B140" s="11" t="s">
        <v>58</v>
      </c>
      <c r="C140" s="7">
        <v>0.5</v>
      </c>
      <c r="D140" s="9"/>
      <c r="E140" s="16" t="s">
        <v>958</v>
      </c>
      <c r="F140" s="24">
        <v>2007</v>
      </c>
      <c r="G140" s="16"/>
      <c r="H140" s="3"/>
      <c r="J140" t="s">
        <v>1346</v>
      </c>
      <c r="K140" t="s">
        <v>1344</v>
      </c>
    </row>
    <row r="141" spans="1:11" x14ac:dyDescent="0.2">
      <c r="A141" s="22">
        <v>65</v>
      </c>
      <c r="B141" s="11" t="s">
        <v>53</v>
      </c>
      <c r="C141" s="5">
        <v>0.5</v>
      </c>
      <c r="E141" s="3" t="s">
        <v>958</v>
      </c>
      <c r="F141" s="24">
        <v>2007</v>
      </c>
      <c r="J141" t="s">
        <v>1346</v>
      </c>
      <c r="K141" t="s">
        <v>1344</v>
      </c>
    </row>
    <row r="142" spans="1:11" x14ac:dyDescent="0.2">
      <c r="A142" s="9">
        <v>66</v>
      </c>
      <c r="B142" s="11" t="s">
        <v>50</v>
      </c>
      <c r="C142" s="7">
        <v>0.5</v>
      </c>
      <c r="D142" s="37"/>
      <c r="E142" s="16" t="s">
        <v>958</v>
      </c>
      <c r="F142" s="16">
        <v>2007</v>
      </c>
      <c r="J142" t="s">
        <v>1346</v>
      </c>
      <c r="K142" t="s">
        <v>1344</v>
      </c>
    </row>
    <row r="143" spans="1:11" x14ac:dyDescent="0.2">
      <c r="A143" s="22">
        <v>69</v>
      </c>
      <c r="B143" s="62" t="s">
        <v>48</v>
      </c>
      <c r="C143" s="23">
        <v>0.5</v>
      </c>
      <c r="D143" s="40"/>
      <c r="E143" s="21" t="s">
        <v>958</v>
      </c>
      <c r="F143" s="24">
        <v>2007</v>
      </c>
      <c r="G143" s="24"/>
      <c r="J143" t="s">
        <v>1346</v>
      </c>
      <c r="K143" t="s">
        <v>1344</v>
      </c>
    </row>
    <row r="144" spans="1:11" x14ac:dyDescent="0.2">
      <c r="A144" s="22">
        <v>70</v>
      </c>
      <c r="B144" s="22" t="s">
        <v>49</v>
      </c>
      <c r="C144" s="23">
        <v>0.5</v>
      </c>
      <c r="D144" s="40"/>
      <c r="E144" s="21" t="s">
        <v>958</v>
      </c>
      <c r="F144" s="24">
        <v>2007</v>
      </c>
      <c r="G144" s="21"/>
      <c r="H144" s="3"/>
      <c r="J144" t="s">
        <v>1346</v>
      </c>
      <c r="K144" t="s">
        <v>1344</v>
      </c>
    </row>
    <row r="145" spans="1:11" x14ac:dyDescent="0.2">
      <c r="A145" s="22">
        <v>71</v>
      </c>
      <c r="B145" s="11" t="s">
        <v>65</v>
      </c>
      <c r="C145" s="17">
        <v>0.5</v>
      </c>
      <c r="E145" s="3" t="s">
        <v>958</v>
      </c>
      <c r="F145" s="24">
        <v>2007</v>
      </c>
      <c r="J145" t="s">
        <v>1346</v>
      </c>
      <c r="K145" t="s">
        <v>1344</v>
      </c>
    </row>
    <row r="146" spans="1:11" x14ac:dyDescent="0.2">
      <c r="A146" s="22">
        <v>72</v>
      </c>
      <c r="B146" s="11" t="s">
        <v>79</v>
      </c>
      <c r="C146" s="17">
        <v>0.5</v>
      </c>
      <c r="E146" s="3" t="s">
        <v>958</v>
      </c>
      <c r="F146" s="24">
        <v>2007</v>
      </c>
      <c r="H146" s="3"/>
      <c r="J146" t="s">
        <v>1346</v>
      </c>
      <c r="K146" t="s">
        <v>1344</v>
      </c>
    </row>
    <row r="147" spans="1:11" x14ac:dyDescent="0.2">
      <c r="A147" s="22">
        <v>73</v>
      </c>
      <c r="B147" s="11" t="s">
        <v>134</v>
      </c>
      <c r="C147" s="17">
        <v>0.5</v>
      </c>
      <c r="E147" s="3" t="s">
        <v>958</v>
      </c>
      <c r="F147" s="24">
        <v>2007</v>
      </c>
      <c r="J147" t="s">
        <v>1346</v>
      </c>
      <c r="K147" t="s">
        <v>1344</v>
      </c>
    </row>
    <row r="148" spans="1:11" x14ac:dyDescent="0.2">
      <c r="A148" s="22">
        <v>74</v>
      </c>
      <c r="B148" s="11" t="s">
        <v>78</v>
      </c>
      <c r="C148" s="17">
        <v>0.5</v>
      </c>
      <c r="E148" s="3" t="s">
        <v>958</v>
      </c>
      <c r="F148" s="24">
        <v>2007</v>
      </c>
      <c r="J148" t="s">
        <v>1346</v>
      </c>
      <c r="K148" t="s">
        <v>1344</v>
      </c>
    </row>
    <row r="149" spans="1:11" x14ac:dyDescent="0.2">
      <c r="A149">
        <v>77</v>
      </c>
      <c r="B149" s="60" t="s">
        <v>56</v>
      </c>
      <c r="C149" s="5">
        <v>0.53</v>
      </c>
      <c r="D149" s="35"/>
      <c r="E149" s="3" t="s">
        <v>958</v>
      </c>
      <c r="F149" s="3">
        <v>2007</v>
      </c>
      <c r="J149" t="s">
        <v>1346</v>
      </c>
      <c r="K149" t="s">
        <v>1344</v>
      </c>
    </row>
    <row r="150" spans="1:11" x14ac:dyDescent="0.2">
      <c r="A150" s="22">
        <v>78</v>
      </c>
      <c r="B150" s="11" t="s">
        <v>70</v>
      </c>
      <c r="C150" s="17">
        <v>0.5</v>
      </c>
      <c r="D150" s="9"/>
      <c r="E150" s="16" t="s">
        <v>958</v>
      </c>
      <c r="F150" s="24">
        <v>2007</v>
      </c>
      <c r="G150" s="16"/>
      <c r="J150" t="s">
        <v>1346</v>
      </c>
      <c r="K150" t="s">
        <v>1344</v>
      </c>
    </row>
    <row r="151" spans="1:11" x14ac:dyDescent="0.2">
      <c r="A151">
        <v>81</v>
      </c>
      <c r="B151" s="60" t="s">
        <v>97</v>
      </c>
      <c r="C151" s="5">
        <v>0.5</v>
      </c>
      <c r="D151" s="35"/>
      <c r="E151" s="3" t="s">
        <v>958</v>
      </c>
      <c r="F151" s="3">
        <v>2007</v>
      </c>
      <c r="J151" t="s">
        <v>1346</v>
      </c>
      <c r="K151" t="s">
        <v>1344</v>
      </c>
    </row>
    <row r="152" spans="1:11" x14ac:dyDescent="0.2">
      <c r="A152">
        <v>82</v>
      </c>
      <c r="B152" s="60" t="s">
        <v>52</v>
      </c>
      <c r="C152" s="5">
        <v>0.5</v>
      </c>
      <c r="D152" s="35"/>
      <c r="E152" s="3" t="s">
        <v>958</v>
      </c>
      <c r="F152" s="3">
        <v>2007</v>
      </c>
      <c r="J152" t="s">
        <v>1346</v>
      </c>
      <c r="K152" t="s">
        <v>1344</v>
      </c>
    </row>
    <row r="153" spans="1:11" x14ac:dyDescent="0.2">
      <c r="A153">
        <v>83</v>
      </c>
      <c r="B153" s="60" t="s">
        <v>57</v>
      </c>
      <c r="C153" s="5">
        <v>0.5</v>
      </c>
      <c r="D153" s="35"/>
      <c r="E153" s="3" t="s">
        <v>958</v>
      </c>
      <c r="F153" s="3">
        <v>2007</v>
      </c>
      <c r="J153" t="s">
        <v>1346</v>
      </c>
      <c r="K153" t="s">
        <v>1344</v>
      </c>
    </row>
    <row r="154" spans="1:11" x14ac:dyDescent="0.2">
      <c r="A154">
        <v>84</v>
      </c>
      <c r="B154" s="60" t="s">
        <v>71</v>
      </c>
      <c r="C154" s="5">
        <v>0.5</v>
      </c>
      <c r="D154" s="35"/>
      <c r="E154" s="3" t="s">
        <v>958</v>
      </c>
      <c r="F154" s="3">
        <v>2007</v>
      </c>
      <c r="J154" t="s">
        <v>1346</v>
      </c>
      <c r="K154" t="s">
        <v>1344</v>
      </c>
    </row>
    <row r="155" spans="1:11" x14ac:dyDescent="0.2">
      <c r="A155">
        <v>85</v>
      </c>
      <c r="B155" s="60" t="s">
        <v>62</v>
      </c>
      <c r="C155" s="5">
        <v>0.5</v>
      </c>
      <c r="D155" s="35"/>
      <c r="E155" s="3" t="s">
        <v>958</v>
      </c>
      <c r="F155" s="3">
        <v>2007</v>
      </c>
      <c r="J155" t="s">
        <v>1346</v>
      </c>
      <c r="K155" t="s">
        <v>1344</v>
      </c>
    </row>
    <row r="156" spans="1:11" x14ac:dyDescent="0.2">
      <c r="A156" s="9">
        <v>86</v>
      </c>
      <c r="B156" s="11" t="s">
        <v>61</v>
      </c>
      <c r="C156" s="7">
        <v>0.5</v>
      </c>
      <c r="D156" s="37"/>
      <c r="E156" s="16" t="s">
        <v>958</v>
      </c>
      <c r="F156" s="16">
        <v>2007</v>
      </c>
      <c r="G156" s="16"/>
      <c r="J156" t="s">
        <v>1346</v>
      </c>
      <c r="K156" t="s">
        <v>1344</v>
      </c>
    </row>
    <row r="157" spans="1:11" x14ac:dyDescent="0.2">
      <c r="A157">
        <v>87</v>
      </c>
      <c r="B157" s="60" t="s">
        <v>75</v>
      </c>
      <c r="C157" s="5">
        <v>0.33</v>
      </c>
      <c r="D157" s="35"/>
      <c r="E157" s="3" t="s">
        <v>958</v>
      </c>
      <c r="F157" s="3">
        <v>2007</v>
      </c>
      <c r="J157" t="s">
        <v>1346</v>
      </c>
      <c r="K157" t="s">
        <v>1344</v>
      </c>
    </row>
    <row r="158" spans="1:11" x14ac:dyDescent="0.2">
      <c r="A158" s="9">
        <v>88</v>
      </c>
      <c r="B158" s="11" t="s">
        <v>66</v>
      </c>
      <c r="C158" s="7">
        <v>0.5</v>
      </c>
      <c r="D158" s="37"/>
      <c r="E158" s="3" t="s">
        <v>958</v>
      </c>
      <c r="F158" s="16">
        <v>2007</v>
      </c>
      <c r="G158" s="16"/>
      <c r="J158" t="s">
        <v>1346</v>
      </c>
      <c r="K158" t="s">
        <v>1344</v>
      </c>
    </row>
    <row r="159" spans="1:11" x14ac:dyDescent="0.2">
      <c r="A159">
        <v>89</v>
      </c>
      <c r="B159" s="60" t="s">
        <v>118</v>
      </c>
      <c r="C159" s="5">
        <v>0.5</v>
      </c>
      <c r="D159" s="35"/>
      <c r="E159" s="3" t="s">
        <v>958</v>
      </c>
      <c r="F159" s="3">
        <v>2008</v>
      </c>
      <c r="J159" t="s">
        <v>1346</v>
      </c>
      <c r="K159" t="s">
        <v>1344</v>
      </c>
    </row>
    <row r="160" spans="1:11" x14ac:dyDescent="0.2">
      <c r="A160">
        <v>91</v>
      </c>
      <c r="B160" s="60" t="s">
        <v>125</v>
      </c>
      <c r="C160" s="5">
        <v>0.5</v>
      </c>
      <c r="D160" s="35"/>
      <c r="E160" s="3" t="s">
        <v>958</v>
      </c>
      <c r="F160" s="3">
        <v>2008</v>
      </c>
      <c r="J160" t="s">
        <v>1346</v>
      </c>
      <c r="K160" t="s">
        <v>1344</v>
      </c>
    </row>
    <row r="161" spans="1:11" x14ac:dyDescent="0.2">
      <c r="A161">
        <v>92</v>
      </c>
      <c r="B161" s="60" t="s">
        <v>106</v>
      </c>
      <c r="C161" s="5">
        <v>0.5</v>
      </c>
      <c r="D161" s="35"/>
      <c r="E161" s="3" t="s">
        <v>958</v>
      </c>
      <c r="F161" s="3">
        <v>2008</v>
      </c>
      <c r="J161" t="s">
        <v>1346</v>
      </c>
      <c r="K161" t="s">
        <v>1344</v>
      </c>
    </row>
    <row r="162" spans="1:11" x14ac:dyDescent="0.2">
      <c r="A162">
        <v>93</v>
      </c>
      <c r="B162" s="60" t="s">
        <v>124</v>
      </c>
      <c r="C162" s="5">
        <v>0.5</v>
      </c>
      <c r="D162" s="35"/>
      <c r="E162" s="3" t="s">
        <v>958</v>
      </c>
      <c r="F162" s="3">
        <v>2008</v>
      </c>
      <c r="J162" t="s">
        <v>1346</v>
      </c>
      <c r="K162" t="s">
        <v>1344</v>
      </c>
    </row>
    <row r="163" spans="1:11" x14ac:dyDescent="0.2">
      <c r="A163">
        <v>94</v>
      </c>
      <c r="B163" s="60" t="s">
        <v>117</v>
      </c>
      <c r="C163" s="3">
        <v>0.3</v>
      </c>
      <c r="D163" s="35"/>
      <c r="E163" s="3" t="s">
        <v>958</v>
      </c>
      <c r="F163" s="3">
        <v>2008</v>
      </c>
      <c r="J163" t="s">
        <v>1346</v>
      </c>
      <c r="K163" t="s">
        <v>1344</v>
      </c>
    </row>
    <row r="164" spans="1:11" x14ac:dyDescent="0.2">
      <c r="A164">
        <v>96</v>
      </c>
      <c r="B164" s="60" t="s">
        <v>119</v>
      </c>
      <c r="C164" s="5">
        <v>0.5</v>
      </c>
      <c r="D164" s="35"/>
      <c r="E164" s="3" t="s">
        <v>958</v>
      </c>
      <c r="F164" s="3">
        <v>2008</v>
      </c>
      <c r="J164" t="s">
        <v>1346</v>
      </c>
      <c r="K164" t="s">
        <v>1344</v>
      </c>
    </row>
    <row r="165" spans="1:11" x14ac:dyDescent="0.2">
      <c r="A165">
        <v>97</v>
      </c>
      <c r="B165" s="60" t="s">
        <v>127</v>
      </c>
      <c r="C165" s="3">
        <v>0.33</v>
      </c>
      <c r="D165" s="35"/>
      <c r="E165" s="3" t="s">
        <v>958</v>
      </c>
      <c r="F165" s="3">
        <v>2008</v>
      </c>
      <c r="J165" t="s">
        <v>1346</v>
      </c>
      <c r="K165" t="s">
        <v>1344</v>
      </c>
    </row>
    <row r="166" spans="1:11" x14ac:dyDescent="0.2">
      <c r="A166">
        <v>99</v>
      </c>
      <c r="B166" s="60" t="s">
        <v>132</v>
      </c>
      <c r="C166" s="5">
        <v>0.33</v>
      </c>
      <c r="D166" s="35"/>
      <c r="E166" s="3" t="s">
        <v>958</v>
      </c>
      <c r="F166" s="3">
        <v>2008</v>
      </c>
      <c r="J166" t="s">
        <v>1346</v>
      </c>
      <c r="K166" t="s">
        <v>1344</v>
      </c>
    </row>
    <row r="167" spans="1:11" x14ac:dyDescent="0.2">
      <c r="A167">
        <v>100</v>
      </c>
      <c r="B167" s="60" t="s">
        <v>98</v>
      </c>
      <c r="C167" s="3">
        <v>0.3</v>
      </c>
      <c r="D167" s="35"/>
      <c r="E167" s="3" t="s">
        <v>958</v>
      </c>
      <c r="F167" s="3">
        <v>2008</v>
      </c>
      <c r="J167" t="s">
        <v>1346</v>
      </c>
      <c r="K167" t="s">
        <v>1344</v>
      </c>
    </row>
    <row r="168" spans="1:11" x14ac:dyDescent="0.2">
      <c r="A168">
        <v>101</v>
      </c>
      <c r="B168" s="60" t="s">
        <v>131</v>
      </c>
      <c r="C168" s="5">
        <v>0.33</v>
      </c>
      <c r="D168" s="35"/>
      <c r="E168" s="3" t="s">
        <v>958</v>
      </c>
      <c r="F168" s="3">
        <v>2008</v>
      </c>
      <c r="J168" t="s">
        <v>1346</v>
      </c>
      <c r="K168" t="s">
        <v>1344</v>
      </c>
    </row>
    <row r="169" spans="1:11" x14ac:dyDescent="0.2">
      <c r="A169">
        <v>102</v>
      </c>
      <c r="B169" s="60" t="s">
        <v>115</v>
      </c>
      <c r="C169" s="5">
        <v>0.5</v>
      </c>
      <c r="D169" s="35"/>
      <c r="E169" s="3" t="s">
        <v>958</v>
      </c>
      <c r="F169" s="3">
        <v>2008</v>
      </c>
      <c r="J169" t="s">
        <v>1346</v>
      </c>
      <c r="K169" t="s">
        <v>1344</v>
      </c>
    </row>
    <row r="170" spans="1:11" x14ac:dyDescent="0.2">
      <c r="A170">
        <v>104</v>
      </c>
      <c r="B170" s="60" t="s">
        <v>128</v>
      </c>
      <c r="C170" s="5">
        <v>0.33</v>
      </c>
      <c r="D170" s="35"/>
      <c r="E170" s="3" t="s">
        <v>958</v>
      </c>
      <c r="F170" s="3">
        <v>2008</v>
      </c>
      <c r="J170" t="s">
        <v>1346</v>
      </c>
      <c r="K170" t="s">
        <v>1344</v>
      </c>
    </row>
    <row r="171" spans="1:11" x14ac:dyDescent="0.2">
      <c r="A171">
        <v>105</v>
      </c>
      <c r="B171" s="60" t="s">
        <v>121</v>
      </c>
      <c r="C171" s="5">
        <v>0.5</v>
      </c>
      <c r="D171" s="35"/>
      <c r="E171" s="3" t="s">
        <v>958</v>
      </c>
      <c r="F171" s="3">
        <v>2008</v>
      </c>
      <c r="J171" t="s">
        <v>1346</v>
      </c>
      <c r="K171" t="s">
        <v>1344</v>
      </c>
    </row>
    <row r="172" spans="1:11" x14ac:dyDescent="0.2">
      <c r="A172" s="2">
        <v>106</v>
      </c>
      <c r="B172" s="12" t="s">
        <v>99</v>
      </c>
      <c r="C172" s="6">
        <v>0.5</v>
      </c>
      <c r="D172" s="36"/>
      <c r="E172" s="3" t="s">
        <v>958</v>
      </c>
      <c r="F172" s="4">
        <v>2008</v>
      </c>
      <c r="G172" s="4"/>
      <c r="J172" t="s">
        <v>1346</v>
      </c>
      <c r="K172" t="s">
        <v>1344</v>
      </c>
    </row>
    <row r="173" spans="1:11" x14ac:dyDescent="0.2">
      <c r="A173">
        <v>107</v>
      </c>
      <c r="B173" s="60" t="s">
        <v>122</v>
      </c>
      <c r="C173" s="5">
        <v>0.5</v>
      </c>
      <c r="D173" s="35"/>
      <c r="E173" s="3" t="s">
        <v>958</v>
      </c>
      <c r="F173" s="3">
        <v>2008</v>
      </c>
      <c r="J173" t="s">
        <v>1346</v>
      </c>
      <c r="K173" t="s">
        <v>1344</v>
      </c>
    </row>
    <row r="174" spans="1:11" x14ac:dyDescent="0.2">
      <c r="A174">
        <v>113</v>
      </c>
      <c r="B174" s="60" t="s">
        <v>123</v>
      </c>
      <c r="C174" s="5">
        <v>0.5</v>
      </c>
      <c r="D174" s="35"/>
      <c r="E174" s="3" t="s">
        <v>958</v>
      </c>
      <c r="F174" s="3">
        <v>2008</v>
      </c>
      <c r="J174" t="s">
        <v>1346</v>
      </c>
      <c r="K174" t="s">
        <v>1344</v>
      </c>
    </row>
    <row r="175" spans="1:11" x14ac:dyDescent="0.2">
      <c r="A175">
        <v>116</v>
      </c>
      <c r="B175" s="60" t="s">
        <v>104</v>
      </c>
      <c r="C175" s="5">
        <v>0.5</v>
      </c>
      <c r="D175" s="35"/>
      <c r="E175" s="3" t="s">
        <v>958</v>
      </c>
      <c r="F175" s="3">
        <v>2008</v>
      </c>
      <c r="J175" t="s">
        <v>1346</v>
      </c>
      <c r="K175" t="s">
        <v>1344</v>
      </c>
    </row>
    <row r="176" spans="1:11" x14ac:dyDescent="0.2">
      <c r="A176">
        <v>117</v>
      </c>
      <c r="B176" s="60" t="s">
        <v>130</v>
      </c>
      <c r="C176" s="5">
        <v>0.33</v>
      </c>
      <c r="D176" s="35"/>
      <c r="E176" s="3" t="s">
        <v>958</v>
      </c>
      <c r="F176" s="3">
        <v>2008</v>
      </c>
      <c r="J176" t="s">
        <v>1346</v>
      </c>
      <c r="K176" t="s">
        <v>1344</v>
      </c>
    </row>
    <row r="177" spans="1:11" x14ac:dyDescent="0.2">
      <c r="A177">
        <v>118</v>
      </c>
      <c r="B177" s="60" t="s">
        <v>129</v>
      </c>
      <c r="C177" s="3">
        <v>0.5</v>
      </c>
      <c r="D177" s="35"/>
      <c r="E177" s="3" t="s">
        <v>958</v>
      </c>
      <c r="F177" s="3">
        <v>2008</v>
      </c>
      <c r="J177" t="s">
        <v>1346</v>
      </c>
      <c r="K177" t="s">
        <v>1344</v>
      </c>
    </row>
    <row r="178" spans="1:11" x14ac:dyDescent="0.2">
      <c r="A178">
        <v>119</v>
      </c>
      <c r="B178" s="60" t="s">
        <v>103</v>
      </c>
      <c r="C178" s="5">
        <v>0.33</v>
      </c>
      <c r="D178" s="35"/>
      <c r="E178" s="3" t="s">
        <v>958</v>
      </c>
      <c r="F178" s="3">
        <v>2008</v>
      </c>
      <c r="J178" t="s">
        <v>1346</v>
      </c>
      <c r="K178" t="s">
        <v>1344</v>
      </c>
    </row>
    <row r="179" spans="1:11" x14ac:dyDescent="0.2">
      <c r="A179">
        <v>120</v>
      </c>
      <c r="B179" s="60" t="s">
        <v>126</v>
      </c>
      <c r="C179" s="5">
        <v>0.5</v>
      </c>
      <c r="D179" s="35"/>
      <c r="E179" s="3" t="s">
        <v>958</v>
      </c>
      <c r="F179" s="3">
        <v>2008</v>
      </c>
      <c r="J179" t="s">
        <v>1346</v>
      </c>
      <c r="K179" t="s">
        <v>1344</v>
      </c>
    </row>
    <row r="180" spans="1:11" x14ac:dyDescent="0.2">
      <c r="A180">
        <v>121</v>
      </c>
      <c r="B180" s="60" t="s">
        <v>116</v>
      </c>
      <c r="C180" s="3">
        <v>0.5</v>
      </c>
      <c r="D180" s="35"/>
      <c r="E180" s="3" t="s">
        <v>958</v>
      </c>
      <c r="F180" s="3">
        <v>2008</v>
      </c>
      <c r="J180" t="s">
        <v>1346</v>
      </c>
      <c r="K180" t="s">
        <v>1344</v>
      </c>
    </row>
    <row r="181" spans="1:11" x14ac:dyDescent="0.2">
      <c r="A181" s="9">
        <v>122</v>
      </c>
      <c r="B181" s="11" t="s">
        <v>113</v>
      </c>
      <c r="C181" s="7">
        <v>0.5</v>
      </c>
      <c r="D181" s="37"/>
      <c r="E181" s="3" t="s">
        <v>958</v>
      </c>
      <c r="F181" s="16">
        <v>2008</v>
      </c>
      <c r="G181" s="16"/>
      <c r="J181" t="s">
        <v>1346</v>
      </c>
      <c r="K181" t="s">
        <v>1344</v>
      </c>
    </row>
    <row r="182" spans="1:11" x14ac:dyDescent="0.2">
      <c r="A182">
        <v>126</v>
      </c>
      <c r="B182" s="60" t="s">
        <v>175</v>
      </c>
      <c r="C182" s="5">
        <v>0.5</v>
      </c>
      <c r="D182" s="35"/>
      <c r="E182" s="3" t="s">
        <v>958</v>
      </c>
      <c r="F182" s="3">
        <v>2009</v>
      </c>
      <c r="G182" s="3" t="s">
        <v>137</v>
      </c>
      <c r="H182">
        <v>3</v>
      </c>
      <c r="I182" t="s">
        <v>2359</v>
      </c>
      <c r="J182" t="s">
        <v>1346</v>
      </c>
      <c r="K182" t="s">
        <v>1344</v>
      </c>
    </row>
    <row r="183" spans="1:11" x14ac:dyDescent="0.2">
      <c r="A183" s="9">
        <v>130</v>
      </c>
      <c r="B183" s="11" t="s">
        <v>174</v>
      </c>
      <c r="C183" s="7">
        <v>0.5</v>
      </c>
      <c r="D183" s="37"/>
      <c r="E183" s="3" t="s">
        <v>958</v>
      </c>
      <c r="F183" s="16">
        <v>2009</v>
      </c>
      <c r="G183" s="16" t="s">
        <v>137</v>
      </c>
      <c r="H183">
        <v>3</v>
      </c>
      <c r="I183" t="s">
        <v>2359</v>
      </c>
      <c r="J183" t="s">
        <v>1346</v>
      </c>
      <c r="K183" t="s">
        <v>1344</v>
      </c>
    </row>
    <row r="184" spans="1:11" x14ac:dyDescent="0.2">
      <c r="A184">
        <v>133</v>
      </c>
      <c r="B184" s="60" t="s">
        <v>150</v>
      </c>
      <c r="C184" s="5">
        <v>0.33</v>
      </c>
      <c r="D184" s="35"/>
      <c r="E184" s="3" t="s">
        <v>958</v>
      </c>
      <c r="F184" s="3">
        <v>2009</v>
      </c>
      <c r="G184" s="3" t="s">
        <v>137</v>
      </c>
      <c r="H184">
        <v>3</v>
      </c>
      <c r="I184" t="s">
        <v>2359</v>
      </c>
      <c r="J184" t="s">
        <v>1346</v>
      </c>
      <c r="K184" t="s">
        <v>1344</v>
      </c>
    </row>
    <row r="185" spans="1:11" x14ac:dyDescent="0.2">
      <c r="A185">
        <v>134</v>
      </c>
      <c r="B185" s="60" t="s">
        <v>189</v>
      </c>
      <c r="C185" s="5">
        <v>0.33</v>
      </c>
      <c r="D185" s="35"/>
      <c r="E185" s="3" t="s">
        <v>958</v>
      </c>
      <c r="F185" s="3">
        <v>2009</v>
      </c>
      <c r="G185" s="3" t="s">
        <v>137</v>
      </c>
      <c r="H185">
        <v>3</v>
      </c>
      <c r="I185" t="s">
        <v>2359</v>
      </c>
      <c r="J185" t="s">
        <v>1346</v>
      </c>
      <c r="K185" t="s">
        <v>1344</v>
      </c>
    </row>
    <row r="186" spans="1:11" x14ac:dyDescent="0.2">
      <c r="A186">
        <v>135</v>
      </c>
      <c r="B186" s="60" t="s">
        <v>190</v>
      </c>
      <c r="C186" s="5">
        <v>0.5</v>
      </c>
      <c r="D186" s="35"/>
      <c r="E186" s="3" t="s">
        <v>958</v>
      </c>
      <c r="F186" s="3">
        <v>2009</v>
      </c>
      <c r="G186" s="3" t="s">
        <v>137</v>
      </c>
      <c r="H186">
        <v>3</v>
      </c>
      <c r="I186" t="s">
        <v>2359</v>
      </c>
      <c r="J186" t="s">
        <v>1346</v>
      </c>
      <c r="K186" t="s">
        <v>1344</v>
      </c>
    </row>
    <row r="187" spans="1:11" x14ac:dyDescent="0.2">
      <c r="A187">
        <v>136</v>
      </c>
      <c r="B187" s="60" t="s">
        <v>191</v>
      </c>
      <c r="C187" s="5">
        <v>0.33</v>
      </c>
      <c r="D187" s="35"/>
      <c r="E187" s="3" t="s">
        <v>958</v>
      </c>
      <c r="F187" s="3">
        <v>2009</v>
      </c>
      <c r="G187" s="3" t="s">
        <v>137</v>
      </c>
      <c r="H187">
        <v>3</v>
      </c>
      <c r="I187" t="s">
        <v>2359</v>
      </c>
      <c r="J187" t="s">
        <v>1346</v>
      </c>
      <c r="K187" t="s">
        <v>1344</v>
      </c>
    </row>
    <row r="188" spans="1:11" x14ac:dyDescent="0.2">
      <c r="A188">
        <v>137</v>
      </c>
      <c r="B188" s="60" t="s">
        <v>192</v>
      </c>
      <c r="C188" s="5">
        <v>0.33</v>
      </c>
      <c r="D188" s="35"/>
      <c r="E188" s="3" t="s">
        <v>958</v>
      </c>
      <c r="F188" s="3">
        <v>2009</v>
      </c>
      <c r="G188" s="3" t="s">
        <v>138</v>
      </c>
      <c r="H188">
        <v>1</v>
      </c>
      <c r="I188" t="s">
        <v>1068</v>
      </c>
      <c r="J188" t="s">
        <v>1346</v>
      </c>
      <c r="K188" t="s">
        <v>1344</v>
      </c>
    </row>
    <row r="189" spans="1:11" x14ac:dyDescent="0.2">
      <c r="A189" s="9">
        <v>140</v>
      </c>
      <c r="B189" s="11" t="s">
        <v>151</v>
      </c>
      <c r="C189" s="7">
        <v>0.5</v>
      </c>
      <c r="D189" s="37"/>
      <c r="E189" s="3" t="s">
        <v>958</v>
      </c>
      <c r="F189" s="16">
        <v>2009</v>
      </c>
      <c r="G189" s="3" t="s">
        <v>137</v>
      </c>
      <c r="H189">
        <v>3</v>
      </c>
      <c r="I189" t="s">
        <v>2359</v>
      </c>
      <c r="J189" t="s">
        <v>1346</v>
      </c>
      <c r="K189" t="s">
        <v>1344</v>
      </c>
    </row>
    <row r="190" spans="1:11" x14ac:dyDescent="0.2">
      <c r="A190">
        <v>142</v>
      </c>
      <c r="B190" s="60" t="s">
        <v>136</v>
      </c>
      <c r="C190" s="5">
        <v>0.5</v>
      </c>
      <c r="D190" s="35"/>
      <c r="E190" s="3" t="s">
        <v>958</v>
      </c>
      <c r="F190" s="3">
        <v>2009</v>
      </c>
      <c r="G190" s="3" t="s">
        <v>138</v>
      </c>
      <c r="H190">
        <v>1</v>
      </c>
      <c r="I190" t="s">
        <v>1068</v>
      </c>
      <c r="J190" t="s">
        <v>1346</v>
      </c>
      <c r="K190" t="s">
        <v>1344</v>
      </c>
    </row>
    <row r="191" spans="1:11" x14ac:dyDescent="0.2">
      <c r="A191">
        <v>143</v>
      </c>
      <c r="B191" s="60" t="s">
        <v>147</v>
      </c>
      <c r="C191" s="5">
        <v>0.5</v>
      </c>
      <c r="D191" s="35"/>
      <c r="E191" s="3" t="s">
        <v>958</v>
      </c>
      <c r="F191" s="3">
        <v>2009</v>
      </c>
      <c r="G191" s="3" t="s">
        <v>137</v>
      </c>
      <c r="H191">
        <v>3</v>
      </c>
      <c r="I191" t="s">
        <v>2359</v>
      </c>
      <c r="J191" t="s">
        <v>1346</v>
      </c>
      <c r="K191" t="s">
        <v>1344</v>
      </c>
    </row>
    <row r="192" spans="1:11" x14ac:dyDescent="0.2">
      <c r="A192" s="9">
        <v>147</v>
      </c>
      <c r="B192" s="60" t="s">
        <v>142</v>
      </c>
      <c r="C192" s="5">
        <v>0.5</v>
      </c>
      <c r="D192" s="35"/>
      <c r="E192" s="3" t="s">
        <v>958</v>
      </c>
      <c r="F192" s="3">
        <v>2009</v>
      </c>
      <c r="G192" s="3" t="s">
        <v>137</v>
      </c>
      <c r="H192">
        <v>3</v>
      </c>
      <c r="I192" t="s">
        <v>2359</v>
      </c>
      <c r="J192" t="s">
        <v>1346</v>
      </c>
      <c r="K192" t="s">
        <v>1344</v>
      </c>
    </row>
    <row r="193" spans="1:11" x14ac:dyDescent="0.2">
      <c r="A193" s="9">
        <v>148</v>
      </c>
      <c r="B193" s="60" t="s">
        <v>172</v>
      </c>
      <c r="C193" s="5">
        <v>0.5</v>
      </c>
      <c r="D193" s="35"/>
      <c r="E193" s="3" t="s">
        <v>958</v>
      </c>
      <c r="F193" s="3">
        <v>2009</v>
      </c>
      <c r="G193" s="3" t="s">
        <v>153</v>
      </c>
      <c r="H193">
        <v>3</v>
      </c>
      <c r="I193" t="s">
        <v>2359</v>
      </c>
      <c r="J193" t="s">
        <v>1346</v>
      </c>
      <c r="K193" t="s">
        <v>1344</v>
      </c>
    </row>
    <row r="194" spans="1:11" x14ac:dyDescent="0.2">
      <c r="A194" s="9">
        <v>152</v>
      </c>
      <c r="B194" s="60" t="s">
        <v>184</v>
      </c>
      <c r="C194" s="3">
        <v>0.5</v>
      </c>
      <c r="D194" s="35"/>
      <c r="E194" s="3" t="s">
        <v>958</v>
      </c>
      <c r="F194" s="3">
        <v>2009</v>
      </c>
      <c r="G194" s="3" t="s">
        <v>137</v>
      </c>
      <c r="H194">
        <v>3</v>
      </c>
      <c r="I194" t="s">
        <v>2359</v>
      </c>
      <c r="J194" t="s">
        <v>1346</v>
      </c>
      <c r="K194" t="s">
        <v>1344</v>
      </c>
    </row>
    <row r="195" spans="1:11" x14ac:dyDescent="0.2">
      <c r="A195" s="9">
        <v>154</v>
      </c>
      <c r="B195" s="11" t="s">
        <v>158</v>
      </c>
      <c r="C195" s="5">
        <v>0.5</v>
      </c>
      <c r="D195" s="35"/>
      <c r="E195" s="3" t="s">
        <v>958</v>
      </c>
      <c r="F195" s="10">
        <v>2009</v>
      </c>
      <c r="G195" s="3" t="s">
        <v>137</v>
      </c>
      <c r="H195">
        <v>3</v>
      </c>
      <c r="I195" t="s">
        <v>2359</v>
      </c>
      <c r="J195" t="s">
        <v>1346</v>
      </c>
      <c r="K195" t="s">
        <v>1344</v>
      </c>
    </row>
    <row r="196" spans="1:11" x14ac:dyDescent="0.2">
      <c r="A196" s="9">
        <v>155</v>
      </c>
      <c r="B196" s="11" t="s">
        <v>164</v>
      </c>
      <c r="C196" s="5">
        <v>0.5</v>
      </c>
      <c r="D196" s="35"/>
      <c r="E196" s="3" t="s">
        <v>958</v>
      </c>
      <c r="F196" s="10">
        <v>2009</v>
      </c>
      <c r="G196" s="3" t="s">
        <v>153</v>
      </c>
      <c r="H196">
        <v>3</v>
      </c>
      <c r="I196" t="s">
        <v>2359</v>
      </c>
      <c r="J196" t="s">
        <v>1346</v>
      </c>
      <c r="K196" t="s">
        <v>1344</v>
      </c>
    </row>
    <row r="197" spans="1:11" x14ac:dyDescent="0.2">
      <c r="A197" s="9">
        <v>158</v>
      </c>
      <c r="B197" s="11" t="s">
        <v>165</v>
      </c>
      <c r="C197" s="5">
        <v>0.5</v>
      </c>
      <c r="D197" s="35"/>
      <c r="E197" s="3" t="s">
        <v>958</v>
      </c>
      <c r="F197" s="10">
        <v>2009</v>
      </c>
      <c r="G197" s="3" t="s">
        <v>137</v>
      </c>
      <c r="H197">
        <v>3</v>
      </c>
      <c r="I197" t="s">
        <v>2359</v>
      </c>
      <c r="J197" t="s">
        <v>1346</v>
      </c>
      <c r="K197" t="s">
        <v>1344</v>
      </c>
    </row>
    <row r="198" spans="1:11" x14ac:dyDescent="0.2">
      <c r="A198" s="9">
        <v>161</v>
      </c>
      <c r="B198" s="11" t="s">
        <v>182</v>
      </c>
      <c r="C198" s="3">
        <v>0.5</v>
      </c>
      <c r="D198" s="35"/>
      <c r="E198" s="3" t="s">
        <v>958</v>
      </c>
      <c r="F198" s="10">
        <v>2009</v>
      </c>
      <c r="G198" s="3" t="s">
        <v>137</v>
      </c>
      <c r="H198">
        <v>3</v>
      </c>
      <c r="I198" t="s">
        <v>2359</v>
      </c>
      <c r="J198" t="s">
        <v>1346</v>
      </c>
      <c r="K198" t="s">
        <v>1344</v>
      </c>
    </row>
    <row r="199" spans="1:11" x14ac:dyDescent="0.2">
      <c r="A199" s="9">
        <v>164</v>
      </c>
      <c r="B199" s="11" t="s">
        <v>166</v>
      </c>
      <c r="C199" s="5">
        <v>0.5</v>
      </c>
      <c r="D199" s="35"/>
      <c r="E199" s="3" t="s">
        <v>958</v>
      </c>
      <c r="F199" s="10">
        <v>2009</v>
      </c>
      <c r="G199" s="3" t="s">
        <v>137</v>
      </c>
      <c r="H199">
        <v>3</v>
      </c>
      <c r="I199" t="s">
        <v>2359</v>
      </c>
      <c r="J199" t="s">
        <v>1346</v>
      </c>
      <c r="K199" t="s">
        <v>1344</v>
      </c>
    </row>
    <row r="200" spans="1:11" x14ac:dyDescent="0.2">
      <c r="A200" s="9">
        <v>167</v>
      </c>
      <c r="B200" s="11" t="s">
        <v>169</v>
      </c>
      <c r="C200" s="5">
        <v>0.33</v>
      </c>
      <c r="D200" s="35"/>
      <c r="E200" s="3" t="s">
        <v>958</v>
      </c>
      <c r="F200" s="10">
        <v>2009</v>
      </c>
      <c r="G200" s="3" t="s">
        <v>137</v>
      </c>
      <c r="H200">
        <v>3</v>
      </c>
      <c r="I200" t="s">
        <v>2359</v>
      </c>
      <c r="J200" t="s">
        <v>1346</v>
      </c>
      <c r="K200" t="s">
        <v>1344</v>
      </c>
    </row>
    <row r="201" spans="1:11" x14ac:dyDescent="0.2">
      <c r="A201" s="9">
        <v>168</v>
      </c>
      <c r="B201" s="11" t="s">
        <v>170</v>
      </c>
      <c r="C201" s="5">
        <v>0.5</v>
      </c>
      <c r="D201" s="35"/>
      <c r="E201" s="3" t="s">
        <v>958</v>
      </c>
      <c r="F201" s="10">
        <v>2009</v>
      </c>
      <c r="G201" s="3" t="s">
        <v>153</v>
      </c>
      <c r="H201">
        <v>3</v>
      </c>
      <c r="I201" t="s">
        <v>2359</v>
      </c>
      <c r="J201" t="s">
        <v>1346</v>
      </c>
      <c r="K201" t="s">
        <v>1344</v>
      </c>
    </row>
    <row r="202" spans="1:11" x14ac:dyDescent="0.2">
      <c r="A202" s="9">
        <v>169</v>
      </c>
      <c r="B202" s="11" t="s">
        <v>149</v>
      </c>
      <c r="C202" s="7">
        <v>0.5</v>
      </c>
      <c r="D202" s="37"/>
      <c r="E202" s="3" t="s">
        <v>958</v>
      </c>
      <c r="F202" s="10">
        <v>2009</v>
      </c>
      <c r="G202" s="16" t="s">
        <v>137</v>
      </c>
      <c r="H202">
        <v>3</v>
      </c>
      <c r="I202" t="s">
        <v>2359</v>
      </c>
      <c r="J202" t="s">
        <v>1346</v>
      </c>
      <c r="K202" t="s">
        <v>1344</v>
      </c>
    </row>
    <row r="203" spans="1:11" x14ac:dyDescent="0.2">
      <c r="A203" s="9">
        <v>171</v>
      </c>
      <c r="B203" s="11" t="s">
        <v>229</v>
      </c>
      <c r="C203" s="3">
        <v>0.5</v>
      </c>
      <c r="D203" s="35"/>
      <c r="E203" s="3" t="s">
        <v>958</v>
      </c>
      <c r="F203" s="10">
        <v>2010</v>
      </c>
      <c r="G203" s="3" t="s">
        <v>138</v>
      </c>
      <c r="H203">
        <v>1</v>
      </c>
      <c r="I203" t="s">
        <v>1068</v>
      </c>
      <c r="J203" t="s">
        <v>1346</v>
      </c>
      <c r="K203" t="s">
        <v>1344</v>
      </c>
    </row>
    <row r="204" spans="1:11" x14ac:dyDescent="0.2">
      <c r="A204" s="9">
        <v>172</v>
      </c>
      <c r="B204" s="11" t="s">
        <v>206</v>
      </c>
      <c r="C204" s="5">
        <v>0.5</v>
      </c>
      <c r="D204" s="35"/>
      <c r="E204" s="3" t="s">
        <v>958</v>
      </c>
      <c r="F204" s="10">
        <v>2010</v>
      </c>
      <c r="G204" s="3" t="s">
        <v>153</v>
      </c>
      <c r="H204">
        <v>3</v>
      </c>
      <c r="I204" t="s">
        <v>2359</v>
      </c>
      <c r="J204" t="s">
        <v>1346</v>
      </c>
      <c r="K204" t="s">
        <v>1344</v>
      </c>
    </row>
    <row r="205" spans="1:11" x14ac:dyDescent="0.2">
      <c r="A205" s="9">
        <v>173</v>
      </c>
      <c r="B205" s="11" t="s">
        <v>222</v>
      </c>
      <c r="C205" s="3">
        <v>0.33</v>
      </c>
      <c r="D205" s="35"/>
      <c r="E205" s="3" t="s">
        <v>958</v>
      </c>
      <c r="F205" s="10">
        <v>2010</v>
      </c>
      <c r="G205" s="3" t="s">
        <v>138</v>
      </c>
      <c r="H205">
        <v>1</v>
      </c>
      <c r="I205" t="s">
        <v>1068</v>
      </c>
      <c r="J205" t="s">
        <v>1346</v>
      </c>
      <c r="K205" t="s">
        <v>1344</v>
      </c>
    </row>
    <row r="206" spans="1:11" x14ac:dyDescent="0.2">
      <c r="A206" s="9">
        <v>174</v>
      </c>
      <c r="B206" s="11" t="s">
        <v>246</v>
      </c>
      <c r="C206" s="5">
        <v>0.5</v>
      </c>
      <c r="D206" s="35"/>
      <c r="E206" s="3" t="s">
        <v>958</v>
      </c>
      <c r="F206" s="10">
        <v>2010</v>
      </c>
      <c r="G206" s="3" t="s">
        <v>138</v>
      </c>
      <c r="H206">
        <v>1</v>
      </c>
      <c r="I206" t="s">
        <v>1068</v>
      </c>
      <c r="J206" t="s">
        <v>1346</v>
      </c>
      <c r="K206" t="s">
        <v>1344</v>
      </c>
    </row>
    <row r="207" spans="1:11" x14ac:dyDescent="0.2">
      <c r="A207" s="9">
        <v>176</v>
      </c>
      <c r="B207" s="11" t="s">
        <v>227</v>
      </c>
      <c r="C207" s="7">
        <v>0.5</v>
      </c>
      <c r="D207" s="37"/>
      <c r="E207" s="3" t="s">
        <v>958</v>
      </c>
      <c r="F207" s="10">
        <v>2010</v>
      </c>
      <c r="G207" s="16" t="s">
        <v>153</v>
      </c>
      <c r="H207">
        <v>3</v>
      </c>
      <c r="I207" t="s">
        <v>2359</v>
      </c>
      <c r="J207" t="s">
        <v>1346</v>
      </c>
      <c r="K207" t="s">
        <v>1344</v>
      </c>
    </row>
    <row r="208" spans="1:11" x14ac:dyDescent="0.2">
      <c r="A208" s="9">
        <v>177</v>
      </c>
      <c r="B208" s="60" t="s">
        <v>217</v>
      </c>
      <c r="C208" s="5">
        <v>0.5</v>
      </c>
      <c r="D208" s="35"/>
      <c r="E208" s="3" t="s">
        <v>958</v>
      </c>
      <c r="F208" s="10">
        <v>2010</v>
      </c>
      <c r="G208" s="3" t="s">
        <v>137</v>
      </c>
      <c r="H208">
        <v>3</v>
      </c>
      <c r="I208" t="s">
        <v>2359</v>
      </c>
      <c r="J208" t="s">
        <v>1346</v>
      </c>
      <c r="K208" t="s">
        <v>1344</v>
      </c>
    </row>
    <row r="209" spans="1:11" x14ac:dyDescent="0.2">
      <c r="A209" s="9">
        <v>179</v>
      </c>
      <c r="B209" s="60" t="s">
        <v>224</v>
      </c>
      <c r="C209" s="5">
        <v>0.33</v>
      </c>
      <c r="D209" s="35"/>
      <c r="E209" s="3" t="s">
        <v>958</v>
      </c>
      <c r="F209" s="10">
        <v>2010</v>
      </c>
      <c r="G209" s="3" t="s">
        <v>137</v>
      </c>
      <c r="H209">
        <v>3</v>
      </c>
      <c r="I209" t="s">
        <v>2359</v>
      </c>
      <c r="J209" t="s">
        <v>1346</v>
      </c>
      <c r="K209" t="s">
        <v>1344</v>
      </c>
    </row>
    <row r="210" spans="1:11" x14ac:dyDescent="0.2">
      <c r="A210" s="9">
        <v>180</v>
      </c>
      <c r="B210" s="60" t="s">
        <v>201</v>
      </c>
      <c r="C210" s="5">
        <v>0.3</v>
      </c>
      <c r="D210" s="35"/>
      <c r="E210" s="3" t="s">
        <v>958</v>
      </c>
      <c r="F210" s="10">
        <v>2010</v>
      </c>
      <c r="G210" s="3" t="s">
        <v>153</v>
      </c>
      <c r="H210">
        <v>3</v>
      </c>
      <c r="I210" t="s">
        <v>2359</v>
      </c>
      <c r="J210" t="s">
        <v>1346</v>
      </c>
      <c r="K210" t="s">
        <v>1344</v>
      </c>
    </row>
    <row r="211" spans="1:11" x14ac:dyDescent="0.2">
      <c r="A211" s="9">
        <v>182</v>
      </c>
      <c r="B211" s="60" t="s">
        <v>239</v>
      </c>
      <c r="C211" s="5">
        <v>0.5</v>
      </c>
      <c r="D211" s="35"/>
      <c r="E211" s="3" t="s">
        <v>958</v>
      </c>
      <c r="F211" s="10">
        <v>2010</v>
      </c>
      <c r="G211" s="3" t="s">
        <v>153</v>
      </c>
      <c r="H211">
        <v>3</v>
      </c>
      <c r="I211" t="s">
        <v>2359</v>
      </c>
      <c r="J211" t="s">
        <v>1346</v>
      </c>
      <c r="K211" t="s">
        <v>1344</v>
      </c>
    </row>
    <row r="212" spans="1:11" x14ac:dyDescent="0.2">
      <c r="A212" s="9">
        <v>183</v>
      </c>
      <c r="B212" s="60" t="s">
        <v>247</v>
      </c>
      <c r="C212" s="5">
        <v>0.5</v>
      </c>
      <c r="D212" s="35"/>
      <c r="E212" s="3" t="s">
        <v>958</v>
      </c>
      <c r="F212" s="10">
        <v>2010</v>
      </c>
      <c r="G212" s="3" t="s">
        <v>137</v>
      </c>
      <c r="H212">
        <v>3</v>
      </c>
      <c r="I212" t="s">
        <v>2359</v>
      </c>
      <c r="J212" t="s">
        <v>1346</v>
      </c>
      <c r="K212" t="s">
        <v>1344</v>
      </c>
    </row>
    <row r="213" spans="1:11" x14ac:dyDescent="0.2">
      <c r="A213" s="9">
        <v>184</v>
      </c>
      <c r="B213" s="60" t="s">
        <v>219</v>
      </c>
      <c r="C213" s="5">
        <v>0.5</v>
      </c>
      <c r="D213" s="35"/>
      <c r="E213" s="3" t="s">
        <v>958</v>
      </c>
      <c r="F213" s="10">
        <v>2010</v>
      </c>
      <c r="G213" s="3" t="s">
        <v>153</v>
      </c>
      <c r="H213">
        <v>3</v>
      </c>
      <c r="I213" t="s">
        <v>2359</v>
      </c>
      <c r="J213" t="s">
        <v>1346</v>
      </c>
      <c r="K213" t="s">
        <v>1344</v>
      </c>
    </row>
    <row r="214" spans="1:11" x14ac:dyDescent="0.2">
      <c r="A214" s="9">
        <v>187</v>
      </c>
      <c r="B214" s="60" t="s">
        <v>211</v>
      </c>
      <c r="C214" s="5">
        <v>0.33</v>
      </c>
      <c r="D214" s="35"/>
      <c r="E214" s="3" t="s">
        <v>958</v>
      </c>
      <c r="F214" s="10">
        <v>2010</v>
      </c>
      <c r="G214" s="3" t="s">
        <v>137</v>
      </c>
      <c r="H214">
        <v>3</v>
      </c>
      <c r="I214" t="s">
        <v>2359</v>
      </c>
      <c r="J214" t="s">
        <v>1346</v>
      </c>
      <c r="K214" t="s">
        <v>1344</v>
      </c>
    </row>
    <row r="215" spans="1:11" x14ac:dyDescent="0.2">
      <c r="A215" s="9">
        <v>189</v>
      </c>
      <c r="B215" s="60" t="s">
        <v>207</v>
      </c>
      <c r="C215" s="5">
        <v>0.5</v>
      </c>
      <c r="D215" s="35"/>
      <c r="E215" s="3" t="s">
        <v>958</v>
      </c>
      <c r="F215" s="10">
        <v>2010</v>
      </c>
      <c r="G215" s="3" t="s">
        <v>137</v>
      </c>
      <c r="H215">
        <v>3</v>
      </c>
      <c r="I215" t="s">
        <v>2359</v>
      </c>
      <c r="J215" t="s">
        <v>1346</v>
      </c>
      <c r="K215" t="s">
        <v>1344</v>
      </c>
    </row>
    <row r="216" spans="1:11" x14ac:dyDescent="0.2">
      <c r="A216" s="9">
        <v>191</v>
      </c>
      <c r="B216" s="60" t="s">
        <v>248</v>
      </c>
      <c r="C216" s="5">
        <v>0.5</v>
      </c>
      <c r="D216" s="35"/>
      <c r="E216" s="3" t="s">
        <v>958</v>
      </c>
      <c r="F216" s="10">
        <v>2010</v>
      </c>
      <c r="G216" s="3" t="s">
        <v>137</v>
      </c>
      <c r="H216" s="3">
        <v>3</v>
      </c>
      <c r="I216" t="s">
        <v>2359</v>
      </c>
      <c r="J216" t="s">
        <v>1346</v>
      </c>
      <c r="K216" t="s">
        <v>1344</v>
      </c>
    </row>
    <row r="217" spans="1:11" x14ac:dyDescent="0.2">
      <c r="A217" s="9">
        <v>192</v>
      </c>
      <c r="B217" s="11" t="s">
        <v>241</v>
      </c>
      <c r="C217" s="7">
        <v>0.5</v>
      </c>
      <c r="D217" s="37"/>
      <c r="E217" s="3" t="s">
        <v>958</v>
      </c>
      <c r="F217" s="10">
        <v>2010</v>
      </c>
      <c r="G217" s="16" t="s">
        <v>137</v>
      </c>
      <c r="H217">
        <v>3</v>
      </c>
      <c r="I217" t="s">
        <v>2359</v>
      </c>
      <c r="J217" t="s">
        <v>1346</v>
      </c>
      <c r="K217" t="s">
        <v>1344</v>
      </c>
    </row>
    <row r="218" spans="1:11" x14ac:dyDescent="0.2">
      <c r="A218" s="9">
        <v>193</v>
      </c>
      <c r="B218" s="60" t="s">
        <v>238</v>
      </c>
      <c r="C218" s="5">
        <v>0.5</v>
      </c>
      <c r="D218" s="35"/>
      <c r="E218" s="3" t="s">
        <v>958</v>
      </c>
      <c r="F218" s="10">
        <v>2010</v>
      </c>
      <c r="G218" s="3" t="s">
        <v>137</v>
      </c>
      <c r="H218">
        <v>3</v>
      </c>
      <c r="I218" t="s">
        <v>2359</v>
      </c>
      <c r="J218" t="s">
        <v>1346</v>
      </c>
      <c r="K218" t="s">
        <v>1344</v>
      </c>
    </row>
    <row r="219" spans="1:11" x14ac:dyDescent="0.2">
      <c r="A219" s="9">
        <v>195</v>
      </c>
      <c r="B219" s="60" t="s">
        <v>233</v>
      </c>
      <c r="C219" s="5">
        <v>0.5</v>
      </c>
      <c r="D219" s="35"/>
      <c r="E219" s="3" t="s">
        <v>958</v>
      </c>
      <c r="F219" s="10">
        <v>2010</v>
      </c>
      <c r="G219" s="3" t="s">
        <v>153</v>
      </c>
      <c r="H219">
        <v>3</v>
      </c>
      <c r="I219" t="s">
        <v>2359</v>
      </c>
      <c r="J219" t="s">
        <v>1346</v>
      </c>
      <c r="K219" t="s">
        <v>1344</v>
      </c>
    </row>
    <row r="220" spans="1:11" x14ac:dyDescent="0.2">
      <c r="A220" s="9">
        <v>197</v>
      </c>
      <c r="B220" s="11" t="s">
        <v>220</v>
      </c>
      <c r="C220" s="7">
        <v>0.5</v>
      </c>
      <c r="D220" s="37"/>
      <c r="E220" s="3" t="s">
        <v>958</v>
      </c>
      <c r="F220" s="10">
        <v>2010</v>
      </c>
      <c r="G220" s="16" t="s">
        <v>153</v>
      </c>
      <c r="H220">
        <v>3</v>
      </c>
      <c r="I220" t="s">
        <v>2359</v>
      </c>
      <c r="J220" t="s">
        <v>1346</v>
      </c>
      <c r="K220" t="s">
        <v>1344</v>
      </c>
    </row>
    <row r="221" spans="1:11" x14ac:dyDescent="0.2">
      <c r="A221" s="11">
        <v>199</v>
      </c>
      <c r="B221" s="60" t="s">
        <v>242</v>
      </c>
      <c r="C221" s="17">
        <v>0.5</v>
      </c>
      <c r="D221" s="38"/>
      <c r="E221" s="3" t="s">
        <v>958</v>
      </c>
      <c r="F221" s="10">
        <v>2010</v>
      </c>
      <c r="G221" s="10" t="s">
        <v>153</v>
      </c>
      <c r="H221" s="3">
        <v>3</v>
      </c>
      <c r="I221" t="s">
        <v>2359</v>
      </c>
      <c r="J221" t="s">
        <v>1346</v>
      </c>
      <c r="K221" t="s">
        <v>1344</v>
      </c>
    </row>
    <row r="222" spans="1:11" x14ac:dyDescent="0.2">
      <c r="A222" s="11">
        <v>201</v>
      </c>
      <c r="B222" s="60" t="s">
        <v>218</v>
      </c>
      <c r="C222" s="17">
        <v>0.5</v>
      </c>
      <c r="D222" s="38"/>
      <c r="E222" s="3" t="s">
        <v>958</v>
      </c>
      <c r="F222" s="10">
        <v>2010</v>
      </c>
      <c r="G222" s="10" t="s">
        <v>153</v>
      </c>
      <c r="H222">
        <v>3</v>
      </c>
      <c r="I222" t="s">
        <v>2359</v>
      </c>
      <c r="J222" t="s">
        <v>1346</v>
      </c>
      <c r="K222" t="s">
        <v>1344</v>
      </c>
    </row>
    <row r="223" spans="1:11" x14ac:dyDescent="0.2">
      <c r="A223" s="11">
        <v>205</v>
      </c>
      <c r="B223" s="60" t="s">
        <v>235</v>
      </c>
      <c r="C223" s="17">
        <v>0.5</v>
      </c>
      <c r="D223" s="38"/>
      <c r="E223" s="3" t="s">
        <v>958</v>
      </c>
      <c r="F223" s="10">
        <v>2010</v>
      </c>
      <c r="G223" s="10" t="s">
        <v>153</v>
      </c>
      <c r="H223">
        <v>3</v>
      </c>
      <c r="I223" t="s">
        <v>2359</v>
      </c>
      <c r="J223" t="s">
        <v>1346</v>
      </c>
      <c r="K223" t="s">
        <v>1344</v>
      </c>
    </row>
    <row r="224" spans="1:11" x14ac:dyDescent="0.2">
      <c r="A224" s="11">
        <v>206</v>
      </c>
      <c r="B224" s="60" t="s">
        <v>236</v>
      </c>
      <c r="C224" s="17">
        <v>0.5</v>
      </c>
      <c r="D224" s="38"/>
      <c r="E224" s="3" t="s">
        <v>958</v>
      </c>
      <c r="F224" s="10">
        <v>2010</v>
      </c>
      <c r="G224" s="10" t="s">
        <v>153</v>
      </c>
      <c r="H224" s="3">
        <v>3</v>
      </c>
      <c r="I224" t="s">
        <v>2359</v>
      </c>
      <c r="J224" t="s">
        <v>1346</v>
      </c>
      <c r="K224" t="s">
        <v>1344</v>
      </c>
    </row>
    <row r="225" spans="1:11" x14ac:dyDescent="0.2">
      <c r="A225" s="11">
        <v>207</v>
      </c>
      <c r="B225" s="11" t="s">
        <v>205</v>
      </c>
      <c r="C225" s="17">
        <v>0.5</v>
      </c>
      <c r="D225" s="38"/>
      <c r="E225" s="3" t="s">
        <v>958</v>
      </c>
      <c r="F225" s="10">
        <v>2010</v>
      </c>
      <c r="G225" s="10" t="s">
        <v>153</v>
      </c>
      <c r="H225" s="3">
        <v>3</v>
      </c>
      <c r="I225" t="s">
        <v>2359</v>
      </c>
      <c r="J225" t="s">
        <v>1346</v>
      </c>
      <c r="K225" t="s">
        <v>1344</v>
      </c>
    </row>
    <row r="226" spans="1:11" x14ac:dyDescent="0.2">
      <c r="A226" s="11">
        <v>208</v>
      </c>
      <c r="B226" s="60" t="s">
        <v>193</v>
      </c>
      <c r="C226" s="17">
        <v>0.5</v>
      </c>
      <c r="D226" s="38"/>
      <c r="E226" s="3" t="s">
        <v>958</v>
      </c>
      <c r="F226" s="10">
        <v>2010</v>
      </c>
      <c r="G226" s="10" t="s">
        <v>137</v>
      </c>
      <c r="H226">
        <v>3</v>
      </c>
      <c r="I226" t="s">
        <v>2359</v>
      </c>
      <c r="J226" t="s">
        <v>1346</v>
      </c>
      <c r="K226" t="s">
        <v>1344</v>
      </c>
    </row>
    <row r="227" spans="1:11" x14ac:dyDescent="0.2">
      <c r="A227" s="12">
        <v>209</v>
      </c>
      <c r="B227" s="12" t="s">
        <v>221</v>
      </c>
      <c r="C227" s="18">
        <v>0.5</v>
      </c>
      <c r="D227" s="39"/>
      <c r="E227" s="4" t="s">
        <v>958</v>
      </c>
      <c r="F227" s="13">
        <v>2010</v>
      </c>
      <c r="G227" s="13" t="s">
        <v>137</v>
      </c>
      <c r="H227" s="3">
        <v>3</v>
      </c>
      <c r="I227" t="s">
        <v>2359</v>
      </c>
      <c r="J227" t="s">
        <v>1346</v>
      </c>
      <c r="K227" t="s">
        <v>1344</v>
      </c>
    </row>
    <row r="228" spans="1:11" x14ac:dyDescent="0.2">
      <c r="A228" s="11">
        <v>210</v>
      </c>
      <c r="B228" s="60" t="s">
        <v>225</v>
      </c>
      <c r="C228" s="17">
        <v>0.5</v>
      </c>
      <c r="D228" s="38"/>
      <c r="E228" s="3" t="s">
        <v>958</v>
      </c>
      <c r="F228" s="10">
        <v>2010</v>
      </c>
      <c r="G228" s="10" t="s">
        <v>153</v>
      </c>
      <c r="H228">
        <v>3</v>
      </c>
      <c r="I228" t="s">
        <v>2359</v>
      </c>
      <c r="J228" t="s">
        <v>1346</v>
      </c>
      <c r="K228" t="s">
        <v>1344</v>
      </c>
    </row>
    <row r="229" spans="1:11" x14ac:dyDescent="0.2">
      <c r="A229" s="11">
        <v>211</v>
      </c>
      <c r="B229" s="60" t="s">
        <v>194</v>
      </c>
      <c r="C229" s="17">
        <v>0.5</v>
      </c>
      <c r="D229" s="38"/>
      <c r="E229" s="3" t="s">
        <v>958</v>
      </c>
      <c r="F229" s="10">
        <v>2010</v>
      </c>
      <c r="G229" s="10" t="s">
        <v>137</v>
      </c>
      <c r="H229">
        <v>3</v>
      </c>
      <c r="I229" t="s">
        <v>2359</v>
      </c>
      <c r="J229" t="s">
        <v>1346</v>
      </c>
      <c r="K229" t="s">
        <v>1344</v>
      </c>
    </row>
    <row r="230" spans="1:11" x14ac:dyDescent="0.2">
      <c r="A230" s="11">
        <v>212</v>
      </c>
      <c r="B230" s="60" t="s">
        <v>216</v>
      </c>
      <c r="C230" s="17">
        <v>0.5</v>
      </c>
      <c r="D230" s="38"/>
      <c r="E230" s="3" t="s">
        <v>958</v>
      </c>
      <c r="F230" s="10">
        <v>2010</v>
      </c>
      <c r="G230" s="16" t="s">
        <v>153</v>
      </c>
      <c r="H230">
        <v>3</v>
      </c>
      <c r="I230" t="s">
        <v>2359</v>
      </c>
      <c r="J230" t="s">
        <v>1346</v>
      </c>
      <c r="K230" t="s">
        <v>1344</v>
      </c>
    </row>
    <row r="231" spans="1:11" x14ac:dyDescent="0.2">
      <c r="A231" s="11">
        <v>213</v>
      </c>
      <c r="B231" s="60" t="s">
        <v>226</v>
      </c>
      <c r="C231" s="17">
        <v>0.5</v>
      </c>
      <c r="D231" s="38"/>
      <c r="E231" s="3" t="s">
        <v>958</v>
      </c>
      <c r="F231" s="10">
        <v>2010</v>
      </c>
      <c r="G231" s="10" t="s">
        <v>137</v>
      </c>
      <c r="H231">
        <v>3</v>
      </c>
      <c r="I231" t="s">
        <v>2359</v>
      </c>
      <c r="J231" t="s">
        <v>1346</v>
      </c>
      <c r="K231" t="s">
        <v>1344</v>
      </c>
    </row>
    <row r="232" spans="1:11" x14ac:dyDescent="0.2">
      <c r="A232" s="11">
        <v>215</v>
      </c>
      <c r="B232" s="60" t="s">
        <v>200</v>
      </c>
      <c r="C232" s="17">
        <v>0.5</v>
      </c>
      <c r="D232" s="38"/>
      <c r="E232" s="3" t="s">
        <v>958</v>
      </c>
      <c r="F232" s="10">
        <v>2010</v>
      </c>
      <c r="G232" s="10" t="s">
        <v>137</v>
      </c>
      <c r="H232" s="3">
        <v>3</v>
      </c>
      <c r="I232" t="s">
        <v>2359</v>
      </c>
      <c r="J232" t="s">
        <v>1346</v>
      </c>
      <c r="K232" t="s">
        <v>1344</v>
      </c>
    </row>
    <row r="233" spans="1:11" x14ac:dyDescent="0.2">
      <c r="A233" s="11">
        <v>216</v>
      </c>
      <c r="B233" s="60" t="s">
        <v>197</v>
      </c>
      <c r="C233" s="17">
        <v>0.5</v>
      </c>
      <c r="D233" s="38"/>
      <c r="E233" s="3" t="s">
        <v>958</v>
      </c>
      <c r="F233" s="10">
        <v>2010</v>
      </c>
      <c r="G233" s="10" t="s">
        <v>137</v>
      </c>
      <c r="H233" s="3">
        <v>3</v>
      </c>
      <c r="I233" t="s">
        <v>2359</v>
      </c>
      <c r="J233" t="s">
        <v>1346</v>
      </c>
      <c r="K233" t="s">
        <v>1344</v>
      </c>
    </row>
    <row r="234" spans="1:11" x14ac:dyDescent="0.2">
      <c r="A234" s="11">
        <v>217</v>
      </c>
      <c r="B234" s="60" t="s">
        <v>234</v>
      </c>
      <c r="C234" s="17">
        <v>0.5</v>
      </c>
      <c r="D234" s="38"/>
      <c r="E234" s="3" t="s">
        <v>958</v>
      </c>
      <c r="F234" s="10">
        <v>2010</v>
      </c>
      <c r="G234" s="10" t="s">
        <v>138</v>
      </c>
      <c r="H234" s="3">
        <v>1</v>
      </c>
      <c r="I234" t="s">
        <v>1068</v>
      </c>
      <c r="J234" t="s">
        <v>1346</v>
      </c>
      <c r="K234" t="s">
        <v>1344</v>
      </c>
    </row>
    <row r="235" spans="1:11" x14ac:dyDescent="0.2">
      <c r="A235" s="11">
        <v>218</v>
      </c>
      <c r="B235" s="60" t="s">
        <v>228</v>
      </c>
      <c r="C235" s="17">
        <v>0.5</v>
      </c>
      <c r="D235" s="38"/>
      <c r="E235" s="3" t="s">
        <v>958</v>
      </c>
      <c r="F235" s="10">
        <v>2010</v>
      </c>
      <c r="G235" s="10" t="s">
        <v>138</v>
      </c>
      <c r="H235" s="3">
        <v>1</v>
      </c>
      <c r="I235" t="s">
        <v>1068</v>
      </c>
      <c r="J235" t="s">
        <v>1346</v>
      </c>
      <c r="K235" t="s">
        <v>1344</v>
      </c>
    </row>
    <row r="236" spans="1:11" x14ac:dyDescent="0.2">
      <c r="A236" s="11">
        <v>219</v>
      </c>
      <c r="B236" s="60" t="s">
        <v>231</v>
      </c>
      <c r="C236" s="17">
        <v>0.5</v>
      </c>
      <c r="D236" s="38"/>
      <c r="E236" s="3" t="s">
        <v>958</v>
      </c>
      <c r="F236" s="10">
        <v>2010</v>
      </c>
      <c r="G236" s="10" t="s">
        <v>138</v>
      </c>
      <c r="H236" s="3">
        <v>1</v>
      </c>
      <c r="I236" t="s">
        <v>1068</v>
      </c>
      <c r="J236" t="s">
        <v>1346</v>
      </c>
      <c r="K236" t="s">
        <v>1344</v>
      </c>
    </row>
    <row r="237" spans="1:11" x14ac:dyDescent="0.2">
      <c r="A237" s="11">
        <v>220</v>
      </c>
      <c r="B237" s="60" t="s">
        <v>198</v>
      </c>
      <c r="C237" s="17">
        <v>0.5</v>
      </c>
      <c r="D237" s="38"/>
      <c r="E237" s="3" t="s">
        <v>958</v>
      </c>
      <c r="F237" s="10">
        <v>2010</v>
      </c>
      <c r="G237" s="10" t="s">
        <v>137</v>
      </c>
      <c r="H237" s="3">
        <v>3</v>
      </c>
      <c r="I237" t="s">
        <v>2359</v>
      </c>
      <c r="J237" t="s">
        <v>1346</v>
      </c>
      <c r="K237" t="s">
        <v>1344</v>
      </c>
    </row>
    <row r="238" spans="1:11" x14ac:dyDescent="0.2">
      <c r="A238" s="11">
        <v>221</v>
      </c>
      <c r="B238" s="60" t="s">
        <v>215</v>
      </c>
      <c r="C238" s="17">
        <v>0.5</v>
      </c>
      <c r="D238" s="38"/>
      <c r="E238" s="3" t="s">
        <v>958</v>
      </c>
      <c r="F238" s="10">
        <v>2010</v>
      </c>
      <c r="G238" s="10" t="s">
        <v>153</v>
      </c>
      <c r="H238" s="3">
        <v>3</v>
      </c>
      <c r="I238" t="s">
        <v>2359</v>
      </c>
      <c r="J238" t="s">
        <v>1346</v>
      </c>
      <c r="K238" t="s">
        <v>1344</v>
      </c>
    </row>
    <row r="239" spans="1:11" x14ac:dyDescent="0.2">
      <c r="A239" s="11">
        <v>223</v>
      </c>
      <c r="B239" s="60" t="s">
        <v>204</v>
      </c>
      <c r="C239" s="17">
        <v>0.5</v>
      </c>
      <c r="D239" s="38"/>
      <c r="E239" s="3" t="s">
        <v>958</v>
      </c>
      <c r="F239" s="10">
        <v>2010</v>
      </c>
      <c r="G239" s="10" t="s">
        <v>137</v>
      </c>
      <c r="H239">
        <v>3</v>
      </c>
      <c r="I239" t="s">
        <v>2359</v>
      </c>
      <c r="J239" t="s">
        <v>1346</v>
      </c>
      <c r="K239" t="s">
        <v>1344</v>
      </c>
    </row>
    <row r="240" spans="1:11" x14ac:dyDescent="0.2">
      <c r="A240" s="11">
        <v>225</v>
      </c>
      <c r="B240" s="11" t="s">
        <v>327</v>
      </c>
      <c r="C240" s="17">
        <v>0.5</v>
      </c>
      <c r="D240" s="38"/>
      <c r="E240" s="3" t="s">
        <v>958</v>
      </c>
      <c r="F240" s="10">
        <v>2011</v>
      </c>
      <c r="G240" s="10" t="s">
        <v>153</v>
      </c>
      <c r="H240">
        <v>3</v>
      </c>
      <c r="I240" t="s">
        <v>2359</v>
      </c>
      <c r="J240" t="s">
        <v>1346</v>
      </c>
      <c r="K240" t="s">
        <v>1344</v>
      </c>
    </row>
    <row r="241" spans="1:11" x14ac:dyDescent="0.2">
      <c r="A241" s="11">
        <v>226</v>
      </c>
      <c r="B241" s="60" t="s">
        <v>252</v>
      </c>
      <c r="C241" s="17">
        <v>0.5</v>
      </c>
      <c r="D241" s="38"/>
      <c r="E241" s="3" t="s">
        <v>958</v>
      </c>
      <c r="F241" s="10">
        <v>2011</v>
      </c>
      <c r="G241" s="10" t="s">
        <v>137</v>
      </c>
      <c r="H241" s="3">
        <v>3</v>
      </c>
      <c r="I241" t="s">
        <v>2359</v>
      </c>
      <c r="J241" t="s">
        <v>1346</v>
      </c>
      <c r="K241" t="s">
        <v>1344</v>
      </c>
    </row>
    <row r="242" spans="1:11" x14ac:dyDescent="0.2">
      <c r="A242" s="11">
        <v>227</v>
      </c>
      <c r="B242" s="60" t="s">
        <v>253</v>
      </c>
      <c r="C242" s="17">
        <v>0.33</v>
      </c>
      <c r="D242" s="38"/>
      <c r="E242" s="3" t="s">
        <v>958</v>
      </c>
      <c r="F242" s="10">
        <v>2011</v>
      </c>
      <c r="G242" s="10" t="s">
        <v>137</v>
      </c>
      <c r="H242">
        <v>3</v>
      </c>
      <c r="I242" t="s">
        <v>2359</v>
      </c>
      <c r="J242" t="s">
        <v>1346</v>
      </c>
      <c r="K242" t="s">
        <v>1344</v>
      </c>
    </row>
    <row r="243" spans="1:11" x14ac:dyDescent="0.2">
      <c r="A243" s="11">
        <v>228</v>
      </c>
      <c r="B243" s="60" t="s">
        <v>309</v>
      </c>
      <c r="C243" s="17">
        <v>0.5</v>
      </c>
      <c r="D243" s="38"/>
      <c r="E243" s="3" t="s">
        <v>958</v>
      </c>
      <c r="F243" s="10">
        <v>2011</v>
      </c>
      <c r="G243" s="10" t="s">
        <v>137</v>
      </c>
      <c r="H243">
        <v>3</v>
      </c>
      <c r="I243" t="s">
        <v>2359</v>
      </c>
      <c r="J243" t="s">
        <v>1346</v>
      </c>
      <c r="K243" t="s">
        <v>1344</v>
      </c>
    </row>
    <row r="244" spans="1:11" x14ac:dyDescent="0.2">
      <c r="A244" s="11">
        <v>229</v>
      </c>
      <c r="B244" s="11" t="s">
        <v>254</v>
      </c>
      <c r="C244" s="17">
        <v>0.5</v>
      </c>
      <c r="D244" s="38"/>
      <c r="E244" s="3" t="s">
        <v>958</v>
      </c>
      <c r="F244" s="10">
        <v>2011</v>
      </c>
      <c r="G244" s="10" t="s">
        <v>256</v>
      </c>
      <c r="H244">
        <v>3</v>
      </c>
      <c r="I244" t="s">
        <v>2359</v>
      </c>
      <c r="J244" t="s">
        <v>1346</v>
      </c>
      <c r="K244" t="s">
        <v>1344</v>
      </c>
    </row>
    <row r="245" spans="1:11" x14ac:dyDescent="0.2">
      <c r="A245" s="11">
        <v>230</v>
      </c>
      <c r="B245" s="60" t="s">
        <v>255</v>
      </c>
      <c r="C245" s="17">
        <v>0.33</v>
      </c>
      <c r="D245" s="38"/>
      <c r="E245" s="3" t="s">
        <v>958</v>
      </c>
      <c r="F245" s="10">
        <v>2011</v>
      </c>
      <c r="G245" s="10" t="s">
        <v>137</v>
      </c>
      <c r="H245">
        <v>3</v>
      </c>
      <c r="I245" t="s">
        <v>2359</v>
      </c>
      <c r="J245" t="s">
        <v>1346</v>
      </c>
      <c r="K245" t="s">
        <v>1344</v>
      </c>
    </row>
    <row r="246" spans="1:11" x14ac:dyDescent="0.2">
      <c r="A246" s="11">
        <v>231</v>
      </c>
      <c r="B246" s="60" t="s">
        <v>257</v>
      </c>
      <c r="C246" s="17">
        <v>0.5</v>
      </c>
      <c r="D246" s="38"/>
      <c r="E246" s="3" t="s">
        <v>958</v>
      </c>
      <c r="F246" s="10">
        <v>2011</v>
      </c>
      <c r="G246" s="10" t="s">
        <v>153</v>
      </c>
      <c r="H246">
        <v>3</v>
      </c>
      <c r="I246" t="s">
        <v>2359</v>
      </c>
      <c r="J246" t="s">
        <v>1346</v>
      </c>
      <c r="K246" t="s">
        <v>1344</v>
      </c>
    </row>
    <row r="247" spans="1:11" x14ac:dyDescent="0.2">
      <c r="A247" s="11">
        <v>233</v>
      </c>
      <c r="B247" s="11" t="s">
        <v>259</v>
      </c>
      <c r="C247" s="17">
        <v>0.5</v>
      </c>
      <c r="D247" s="38"/>
      <c r="E247" s="3" t="s">
        <v>958</v>
      </c>
      <c r="F247" s="10">
        <v>2011</v>
      </c>
      <c r="G247" s="10" t="s">
        <v>137</v>
      </c>
      <c r="H247">
        <v>3</v>
      </c>
      <c r="I247" t="s">
        <v>2359</v>
      </c>
      <c r="J247" t="s">
        <v>1346</v>
      </c>
      <c r="K247" t="s">
        <v>1344</v>
      </c>
    </row>
    <row r="248" spans="1:11" x14ac:dyDescent="0.2">
      <c r="A248" s="11">
        <v>234</v>
      </c>
      <c r="B248" s="60" t="s">
        <v>260</v>
      </c>
      <c r="C248" s="17">
        <v>0.5</v>
      </c>
      <c r="D248" s="38"/>
      <c r="E248" s="3" t="s">
        <v>958</v>
      </c>
      <c r="F248" s="10">
        <v>2011</v>
      </c>
      <c r="G248" s="10" t="s">
        <v>153</v>
      </c>
      <c r="H248" s="3">
        <v>3</v>
      </c>
      <c r="I248" t="s">
        <v>2359</v>
      </c>
      <c r="J248" t="s">
        <v>1346</v>
      </c>
      <c r="K248" t="s">
        <v>1344</v>
      </c>
    </row>
    <row r="249" spans="1:11" x14ac:dyDescent="0.2">
      <c r="A249" s="11">
        <v>236</v>
      </c>
      <c r="B249" s="22" t="s">
        <v>262</v>
      </c>
      <c r="C249" s="17">
        <v>0.5</v>
      </c>
      <c r="D249" s="38"/>
      <c r="E249" s="3" t="s">
        <v>958</v>
      </c>
      <c r="F249" s="10">
        <v>2011</v>
      </c>
      <c r="G249" s="10" t="s">
        <v>256</v>
      </c>
      <c r="H249" s="3">
        <v>3</v>
      </c>
      <c r="I249" t="s">
        <v>2359</v>
      </c>
      <c r="J249" t="s">
        <v>1346</v>
      </c>
      <c r="K249" t="s">
        <v>1344</v>
      </c>
    </row>
    <row r="250" spans="1:11" x14ac:dyDescent="0.2">
      <c r="A250" s="22">
        <v>237</v>
      </c>
      <c r="B250" s="22" t="s">
        <v>264</v>
      </c>
      <c r="C250" s="23">
        <v>0.5</v>
      </c>
      <c r="D250" s="40"/>
      <c r="E250" s="3" t="s">
        <v>958</v>
      </c>
      <c r="F250" s="24">
        <v>2011</v>
      </c>
      <c r="G250" s="24" t="s">
        <v>153</v>
      </c>
      <c r="H250">
        <v>3</v>
      </c>
      <c r="I250" t="s">
        <v>2359</v>
      </c>
      <c r="J250" t="s">
        <v>1346</v>
      </c>
      <c r="K250" t="s">
        <v>1344</v>
      </c>
    </row>
    <row r="251" spans="1:11" x14ac:dyDescent="0.2">
      <c r="A251" s="22">
        <v>238</v>
      </c>
      <c r="B251" s="22" t="s">
        <v>0</v>
      </c>
      <c r="C251" s="23">
        <v>0.5</v>
      </c>
      <c r="D251" s="40"/>
      <c r="E251" s="3" t="s">
        <v>958</v>
      </c>
      <c r="F251" s="24">
        <v>2011</v>
      </c>
      <c r="G251" s="24" t="s">
        <v>153</v>
      </c>
      <c r="H251">
        <v>3</v>
      </c>
      <c r="I251" t="s">
        <v>2359</v>
      </c>
      <c r="J251" t="s">
        <v>1346</v>
      </c>
      <c r="K251" t="s">
        <v>1344</v>
      </c>
    </row>
    <row r="252" spans="1:11" x14ac:dyDescent="0.2">
      <c r="A252" s="22">
        <v>240</v>
      </c>
      <c r="B252" s="22" t="s">
        <v>263</v>
      </c>
      <c r="C252" s="23">
        <v>0.3</v>
      </c>
      <c r="D252" s="40"/>
      <c r="E252" s="3" t="s">
        <v>958</v>
      </c>
      <c r="F252" s="24">
        <v>2011</v>
      </c>
      <c r="G252" s="25" t="s">
        <v>153</v>
      </c>
      <c r="H252">
        <v>3</v>
      </c>
      <c r="I252" t="s">
        <v>2359</v>
      </c>
      <c r="J252" t="s">
        <v>1346</v>
      </c>
      <c r="K252" t="s">
        <v>1344</v>
      </c>
    </row>
    <row r="253" spans="1:11" x14ac:dyDescent="0.2">
      <c r="A253" s="22">
        <v>243</v>
      </c>
      <c r="B253" s="22" t="s">
        <v>265</v>
      </c>
      <c r="C253" s="23">
        <v>0.5</v>
      </c>
      <c r="D253" s="40"/>
      <c r="E253" s="3" t="s">
        <v>958</v>
      </c>
      <c r="F253" s="24">
        <v>2011</v>
      </c>
      <c r="G253" s="24" t="s">
        <v>137</v>
      </c>
      <c r="H253">
        <v>3</v>
      </c>
      <c r="I253" t="s">
        <v>2359</v>
      </c>
      <c r="J253" t="s">
        <v>1346</v>
      </c>
      <c r="K253" t="s">
        <v>1344</v>
      </c>
    </row>
    <row r="254" spans="1:11" x14ac:dyDescent="0.2">
      <c r="A254" s="22">
        <v>245</v>
      </c>
      <c r="B254" s="22" t="s">
        <v>467</v>
      </c>
      <c r="C254" s="23">
        <v>0.5</v>
      </c>
      <c r="D254" s="40">
        <v>5</v>
      </c>
      <c r="E254" s="3" t="s">
        <v>958</v>
      </c>
      <c r="F254" s="24">
        <v>2011</v>
      </c>
      <c r="G254" s="25" t="s">
        <v>153</v>
      </c>
      <c r="H254">
        <v>3</v>
      </c>
      <c r="I254" t="s">
        <v>2359</v>
      </c>
      <c r="J254" t="s">
        <v>1346</v>
      </c>
      <c r="K254" t="s">
        <v>1344</v>
      </c>
    </row>
    <row r="255" spans="1:11" x14ac:dyDescent="0.2">
      <c r="A255" s="22">
        <v>246</v>
      </c>
      <c r="B255" s="62" t="s">
        <v>267</v>
      </c>
      <c r="C255" s="23">
        <v>0.5</v>
      </c>
      <c r="D255" s="40"/>
      <c r="E255" s="3" t="s">
        <v>958</v>
      </c>
      <c r="F255" s="24">
        <v>2011</v>
      </c>
      <c r="G255" s="24" t="s">
        <v>137</v>
      </c>
      <c r="H255" s="3">
        <v>3</v>
      </c>
      <c r="I255" t="s">
        <v>2359</v>
      </c>
      <c r="J255" t="s">
        <v>1346</v>
      </c>
      <c r="K255" t="s">
        <v>1344</v>
      </c>
    </row>
    <row r="256" spans="1:11" x14ac:dyDescent="0.2">
      <c r="A256" s="22">
        <v>247</v>
      </c>
      <c r="B256" s="62" t="s">
        <v>268</v>
      </c>
      <c r="C256" s="23">
        <v>0.5</v>
      </c>
      <c r="D256" s="40"/>
      <c r="E256" s="3" t="s">
        <v>958</v>
      </c>
      <c r="F256" s="24">
        <v>2011</v>
      </c>
      <c r="G256" s="24" t="s">
        <v>153</v>
      </c>
      <c r="H256" s="3">
        <v>3</v>
      </c>
      <c r="I256" t="s">
        <v>2359</v>
      </c>
      <c r="J256" t="s">
        <v>1346</v>
      </c>
      <c r="K256" t="s">
        <v>1344</v>
      </c>
    </row>
    <row r="257" spans="1:11" x14ac:dyDescent="0.2">
      <c r="A257" s="22">
        <v>248</v>
      </c>
      <c r="B257" s="62" t="s">
        <v>269</v>
      </c>
      <c r="C257" s="23">
        <v>0.5</v>
      </c>
      <c r="D257" s="40"/>
      <c r="E257" s="3" t="s">
        <v>958</v>
      </c>
      <c r="F257" s="24">
        <v>2011</v>
      </c>
      <c r="G257" s="24" t="s">
        <v>153</v>
      </c>
      <c r="H257" s="3">
        <v>3</v>
      </c>
      <c r="I257" t="s">
        <v>2359</v>
      </c>
      <c r="J257" t="s">
        <v>1346</v>
      </c>
      <c r="K257" t="s">
        <v>1344</v>
      </c>
    </row>
    <row r="258" spans="1:11" x14ac:dyDescent="0.2">
      <c r="A258" s="22">
        <v>249</v>
      </c>
      <c r="B258" s="22" t="s">
        <v>270</v>
      </c>
      <c r="C258" s="23">
        <v>0.5</v>
      </c>
      <c r="D258" s="40"/>
      <c r="E258" s="3" t="s">
        <v>958</v>
      </c>
      <c r="F258" s="24">
        <v>2011</v>
      </c>
      <c r="G258" s="24" t="s">
        <v>137</v>
      </c>
      <c r="H258">
        <v>3</v>
      </c>
      <c r="I258" t="s">
        <v>2359</v>
      </c>
      <c r="J258" t="s">
        <v>1346</v>
      </c>
      <c r="K258" t="s">
        <v>1344</v>
      </c>
    </row>
    <row r="259" spans="1:11" x14ac:dyDescent="0.2">
      <c r="A259" s="22">
        <v>250</v>
      </c>
      <c r="B259" s="22" t="s">
        <v>271</v>
      </c>
      <c r="C259" s="20">
        <v>0.5</v>
      </c>
      <c r="D259" s="41"/>
      <c r="E259" s="3" t="s">
        <v>958</v>
      </c>
      <c r="F259" s="24">
        <v>2011</v>
      </c>
      <c r="G259" s="24" t="s">
        <v>137</v>
      </c>
      <c r="H259" s="3">
        <v>3</v>
      </c>
      <c r="I259" t="s">
        <v>2359</v>
      </c>
      <c r="J259" t="s">
        <v>1346</v>
      </c>
      <c r="K259" t="s">
        <v>1344</v>
      </c>
    </row>
    <row r="260" spans="1:11" x14ac:dyDescent="0.2">
      <c r="A260" s="22">
        <v>252</v>
      </c>
      <c r="B260" s="22" t="s">
        <v>273</v>
      </c>
      <c r="C260" s="23">
        <v>0.3</v>
      </c>
      <c r="D260" s="40"/>
      <c r="E260" s="3" t="s">
        <v>958</v>
      </c>
      <c r="F260" s="24">
        <v>2011</v>
      </c>
      <c r="G260" s="24" t="s">
        <v>137</v>
      </c>
      <c r="H260" s="3">
        <v>3</v>
      </c>
      <c r="I260" t="s">
        <v>2359</v>
      </c>
      <c r="J260" t="s">
        <v>1346</v>
      </c>
      <c r="K260" t="s">
        <v>1344</v>
      </c>
    </row>
    <row r="261" spans="1:11" x14ac:dyDescent="0.2">
      <c r="A261" s="22">
        <v>253</v>
      </c>
      <c r="B261" s="22" t="s">
        <v>274</v>
      </c>
      <c r="C261" s="23">
        <v>0.5</v>
      </c>
      <c r="D261" s="40"/>
      <c r="E261" s="3" t="s">
        <v>958</v>
      </c>
      <c r="F261" s="24">
        <v>2011</v>
      </c>
      <c r="G261" s="21" t="s">
        <v>137</v>
      </c>
      <c r="H261" s="3">
        <v>3</v>
      </c>
      <c r="I261" t="s">
        <v>2359</v>
      </c>
      <c r="J261" t="s">
        <v>1346</v>
      </c>
      <c r="K261" t="s">
        <v>1344</v>
      </c>
    </row>
    <row r="262" spans="1:11" x14ac:dyDescent="0.2">
      <c r="A262" s="22">
        <v>254</v>
      </c>
      <c r="B262" s="22" t="s">
        <v>275</v>
      </c>
      <c r="C262" s="23">
        <v>0.3</v>
      </c>
      <c r="D262" s="40"/>
      <c r="E262" s="3" t="s">
        <v>958</v>
      </c>
      <c r="F262" s="24">
        <v>2011</v>
      </c>
      <c r="G262" s="24" t="s">
        <v>153</v>
      </c>
      <c r="H262">
        <v>3</v>
      </c>
      <c r="I262" t="s">
        <v>2359</v>
      </c>
      <c r="J262" t="s">
        <v>1346</v>
      </c>
      <c r="K262" t="s">
        <v>1344</v>
      </c>
    </row>
    <row r="263" spans="1:11" x14ac:dyDescent="0.2">
      <c r="A263" s="22">
        <v>255</v>
      </c>
      <c r="B263" s="22" t="s">
        <v>276</v>
      </c>
      <c r="C263" s="23">
        <v>0.5</v>
      </c>
      <c r="D263" s="40"/>
      <c r="E263" s="3" t="s">
        <v>958</v>
      </c>
      <c r="F263" s="24">
        <v>2011</v>
      </c>
      <c r="G263" s="24" t="s">
        <v>137</v>
      </c>
      <c r="H263">
        <v>3</v>
      </c>
      <c r="I263" t="s">
        <v>2359</v>
      </c>
      <c r="J263" t="s">
        <v>1346</v>
      </c>
      <c r="K263" t="s">
        <v>1344</v>
      </c>
    </row>
    <row r="264" spans="1:11" x14ac:dyDescent="0.2">
      <c r="A264" s="22">
        <v>256</v>
      </c>
      <c r="B264" s="22" t="s">
        <v>277</v>
      </c>
      <c r="C264" s="23">
        <v>0.5</v>
      </c>
      <c r="D264" s="40"/>
      <c r="E264" s="3" t="s">
        <v>958</v>
      </c>
      <c r="F264" s="24">
        <v>2011</v>
      </c>
      <c r="G264" s="21" t="s">
        <v>137</v>
      </c>
      <c r="H264">
        <v>3</v>
      </c>
      <c r="I264" t="s">
        <v>2359</v>
      </c>
      <c r="J264" t="s">
        <v>1346</v>
      </c>
      <c r="K264" t="s">
        <v>1344</v>
      </c>
    </row>
    <row r="265" spans="1:11" x14ac:dyDescent="0.2">
      <c r="A265" s="22">
        <v>257</v>
      </c>
      <c r="B265" s="22" t="s">
        <v>278</v>
      </c>
      <c r="C265" s="23">
        <v>0.3</v>
      </c>
      <c r="D265" s="40"/>
      <c r="E265" s="3" t="s">
        <v>958</v>
      </c>
      <c r="F265" s="24">
        <v>2011</v>
      </c>
      <c r="G265" s="21" t="s">
        <v>137</v>
      </c>
      <c r="H265">
        <v>3</v>
      </c>
      <c r="I265" t="s">
        <v>2359</v>
      </c>
      <c r="J265" t="s">
        <v>1346</v>
      </c>
      <c r="K265" t="s">
        <v>1344</v>
      </c>
    </row>
    <row r="266" spans="1:11" x14ac:dyDescent="0.2">
      <c r="A266" s="22">
        <v>259</v>
      </c>
      <c r="B266" s="22" t="s">
        <v>280</v>
      </c>
      <c r="C266" s="23">
        <v>0.3</v>
      </c>
      <c r="D266" s="40"/>
      <c r="E266" s="3" t="s">
        <v>958</v>
      </c>
      <c r="F266" s="24">
        <v>2011</v>
      </c>
      <c r="G266" s="21" t="s">
        <v>256</v>
      </c>
      <c r="H266">
        <v>3</v>
      </c>
      <c r="I266" t="s">
        <v>2359</v>
      </c>
      <c r="J266" t="s">
        <v>1346</v>
      </c>
      <c r="K266" t="s">
        <v>1344</v>
      </c>
    </row>
    <row r="267" spans="1:11" x14ac:dyDescent="0.2">
      <c r="A267" s="22">
        <v>260</v>
      </c>
      <c r="B267" s="22" t="s">
        <v>281</v>
      </c>
      <c r="C267" s="23">
        <v>0.5</v>
      </c>
      <c r="D267" s="40">
        <v>4.8</v>
      </c>
      <c r="E267" s="3" t="s">
        <v>958</v>
      </c>
      <c r="F267" s="24">
        <v>2011</v>
      </c>
      <c r="G267" s="21" t="s">
        <v>153</v>
      </c>
      <c r="H267">
        <v>3</v>
      </c>
      <c r="I267" t="s">
        <v>2359</v>
      </c>
      <c r="J267" t="s">
        <v>1346</v>
      </c>
      <c r="K267" t="s">
        <v>1344</v>
      </c>
    </row>
    <row r="268" spans="1:11" x14ac:dyDescent="0.2">
      <c r="A268" s="22">
        <v>261</v>
      </c>
      <c r="B268" s="22" t="s">
        <v>282</v>
      </c>
      <c r="C268" s="23">
        <v>0.5</v>
      </c>
      <c r="D268" s="40"/>
      <c r="E268" s="3" t="s">
        <v>958</v>
      </c>
      <c r="F268" s="24">
        <v>2011</v>
      </c>
      <c r="G268" s="21" t="s">
        <v>138</v>
      </c>
      <c r="H268">
        <v>1</v>
      </c>
      <c r="I268" t="s">
        <v>1068</v>
      </c>
      <c r="J268" t="s">
        <v>1346</v>
      </c>
      <c r="K268" t="s">
        <v>1344</v>
      </c>
    </row>
    <row r="269" spans="1:11" x14ac:dyDescent="0.2">
      <c r="A269" s="22">
        <v>262</v>
      </c>
      <c r="B269" s="22" t="s">
        <v>283</v>
      </c>
      <c r="C269" s="23">
        <v>0.5</v>
      </c>
      <c r="D269" s="40"/>
      <c r="E269" s="3" t="s">
        <v>958</v>
      </c>
      <c r="F269" s="24">
        <v>2011</v>
      </c>
      <c r="G269" s="26" t="s">
        <v>137</v>
      </c>
      <c r="H269">
        <v>3</v>
      </c>
      <c r="I269" t="s">
        <v>2359</v>
      </c>
      <c r="J269" t="s">
        <v>1346</v>
      </c>
      <c r="K269" t="s">
        <v>1344</v>
      </c>
    </row>
    <row r="270" spans="1:11" x14ac:dyDescent="0.2">
      <c r="A270" s="22">
        <v>263</v>
      </c>
      <c r="B270" s="22" t="s">
        <v>284</v>
      </c>
      <c r="C270" s="23">
        <v>0.5</v>
      </c>
      <c r="D270" s="40"/>
      <c r="E270" s="3" t="s">
        <v>958</v>
      </c>
      <c r="F270" s="24">
        <v>2011</v>
      </c>
      <c r="G270" s="21" t="s">
        <v>137</v>
      </c>
      <c r="H270" s="3">
        <v>3</v>
      </c>
      <c r="I270" t="s">
        <v>2359</v>
      </c>
      <c r="J270" t="s">
        <v>1346</v>
      </c>
      <c r="K270" t="s">
        <v>1344</v>
      </c>
    </row>
    <row r="271" spans="1:11" x14ac:dyDescent="0.2">
      <c r="A271" s="28">
        <v>268</v>
      </c>
      <c r="B271" s="28" t="s">
        <v>287</v>
      </c>
      <c r="C271" s="4">
        <v>0.5</v>
      </c>
      <c r="D271" s="36"/>
      <c r="E271" s="3" t="s">
        <v>958</v>
      </c>
      <c r="F271" s="32">
        <v>2011</v>
      </c>
      <c r="G271" s="31"/>
      <c r="H271" s="3"/>
      <c r="J271" t="s">
        <v>1346</v>
      </c>
      <c r="K271" t="s">
        <v>1344</v>
      </c>
    </row>
    <row r="272" spans="1:11" x14ac:dyDescent="0.2">
      <c r="A272" s="22">
        <v>269</v>
      </c>
      <c r="B272" s="22" t="s">
        <v>288</v>
      </c>
      <c r="C272" s="5">
        <v>0.33</v>
      </c>
      <c r="D272" s="35"/>
      <c r="E272" s="3" t="s">
        <v>958</v>
      </c>
      <c r="F272" s="24">
        <v>2012</v>
      </c>
      <c r="G272" s="33" t="s">
        <v>153</v>
      </c>
      <c r="H272" s="3">
        <v>3</v>
      </c>
      <c r="I272" t="s">
        <v>2359</v>
      </c>
      <c r="J272" t="s">
        <v>1346</v>
      </c>
      <c r="K272" t="s">
        <v>1344</v>
      </c>
    </row>
    <row r="273" spans="1:11" x14ac:dyDescent="0.2">
      <c r="A273" s="22">
        <v>272</v>
      </c>
      <c r="B273" s="22" t="s">
        <v>292</v>
      </c>
      <c r="C273" s="5">
        <v>0.5</v>
      </c>
      <c r="D273" s="35"/>
      <c r="E273" s="3" t="s">
        <v>958</v>
      </c>
      <c r="F273" s="24">
        <v>2012</v>
      </c>
      <c r="G273" s="3" t="s">
        <v>153</v>
      </c>
      <c r="H273">
        <v>3</v>
      </c>
      <c r="I273" t="s">
        <v>2359</v>
      </c>
      <c r="J273" t="s">
        <v>1346</v>
      </c>
      <c r="K273" t="s">
        <v>1344</v>
      </c>
    </row>
    <row r="274" spans="1:11" x14ac:dyDescent="0.2">
      <c r="A274" s="22">
        <v>274</v>
      </c>
      <c r="B274" s="22" t="s">
        <v>294</v>
      </c>
      <c r="C274" s="3">
        <v>0.5</v>
      </c>
      <c r="D274" s="35"/>
      <c r="E274" s="3" t="s">
        <v>958</v>
      </c>
      <c r="F274" s="24">
        <v>2012</v>
      </c>
      <c r="G274" s="21" t="s">
        <v>153</v>
      </c>
      <c r="H274" s="3">
        <v>3</v>
      </c>
      <c r="I274" t="s">
        <v>2359</v>
      </c>
      <c r="J274" t="s">
        <v>1346</v>
      </c>
      <c r="K274" t="s">
        <v>1344</v>
      </c>
    </row>
    <row r="275" spans="1:11" x14ac:dyDescent="0.2">
      <c r="A275" s="22">
        <v>275</v>
      </c>
      <c r="B275" s="22" t="s">
        <v>296</v>
      </c>
      <c r="C275" s="5">
        <v>0.5</v>
      </c>
      <c r="D275" s="35"/>
      <c r="E275" s="3" t="s">
        <v>958</v>
      </c>
      <c r="F275" s="24">
        <v>2012</v>
      </c>
      <c r="G275" s="33" t="s">
        <v>137</v>
      </c>
      <c r="H275" s="3">
        <v>3</v>
      </c>
      <c r="I275" t="s">
        <v>2359</v>
      </c>
      <c r="J275" t="s">
        <v>1346</v>
      </c>
      <c r="K275" t="s">
        <v>1344</v>
      </c>
    </row>
    <row r="276" spans="1:11" x14ac:dyDescent="0.2">
      <c r="A276" s="22">
        <v>276</v>
      </c>
      <c r="B276" s="22" t="s">
        <v>295</v>
      </c>
      <c r="C276" s="5">
        <v>0.5</v>
      </c>
      <c r="D276" s="35"/>
      <c r="E276" s="3" t="s">
        <v>958</v>
      </c>
      <c r="F276" s="24">
        <v>2012</v>
      </c>
      <c r="G276" s="3" t="s">
        <v>137</v>
      </c>
      <c r="H276">
        <v>3</v>
      </c>
      <c r="I276" t="s">
        <v>2359</v>
      </c>
      <c r="J276" t="s">
        <v>1346</v>
      </c>
      <c r="K276" t="s">
        <v>1344</v>
      </c>
    </row>
    <row r="277" spans="1:11" x14ac:dyDescent="0.2">
      <c r="A277" s="22">
        <v>277</v>
      </c>
      <c r="B277" s="22" t="s">
        <v>297</v>
      </c>
      <c r="C277" s="5">
        <v>0.5</v>
      </c>
      <c r="D277" s="35"/>
      <c r="E277" s="3" t="s">
        <v>958</v>
      </c>
      <c r="F277" s="24">
        <v>2012</v>
      </c>
      <c r="G277" s="3" t="s">
        <v>153</v>
      </c>
      <c r="H277">
        <v>3</v>
      </c>
      <c r="I277" t="s">
        <v>2359</v>
      </c>
      <c r="J277" t="s">
        <v>1346</v>
      </c>
      <c r="K277" t="s">
        <v>1344</v>
      </c>
    </row>
    <row r="278" spans="1:11" x14ac:dyDescent="0.2">
      <c r="A278" s="22">
        <v>280</v>
      </c>
      <c r="B278" s="22" t="s">
        <v>300</v>
      </c>
      <c r="C278" s="5">
        <v>0.33</v>
      </c>
      <c r="D278" s="35"/>
      <c r="E278" s="3" t="s">
        <v>958</v>
      </c>
      <c r="F278" s="24">
        <v>2012</v>
      </c>
      <c r="G278" s="33" t="s">
        <v>153</v>
      </c>
      <c r="H278">
        <v>3</v>
      </c>
      <c r="I278" t="s">
        <v>2359</v>
      </c>
      <c r="J278" t="s">
        <v>1346</v>
      </c>
      <c r="K278" t="s">
        <v>1344</v>
      </c>
    </row>
    <row r="279" spans="1:11" x14ac:dyDescent="0.2">
      <c r="A279" s="22">
        <v>281</v>
      </c>
      <c r="B279" s="22" t="s">
        <v>301</v>
      </c>
      <c r="C279" s="3">
        <v>0.5</v>
      </c>
      <c r="D279" s="35"/>
      <c r="E279" s="3" t="s">
        <v>958</v>
      </c>
      <c r="F279" s="24">
        <v>2012</v>
      </c>
      <c r="G279" s="33" t="s">
        <v>153</v>
      </c>
      <c r="H279" s="3">
        <v>3</v>
      </c>
      <c r="I279" t="s">
        <v>2359</v>
      </c>
      <c r="J279" t="s">
        <v>1346</v>
      </c>
      <c r="K279" t="s">
        <v>1344</v>
      </c>
    </row>
    <row r="280" spans="1:11" x14ac:dyDescent="0.2">
      <c r="A280" s="22">
        <v>282</v>
      </c>
      <c r="B280" s="22" t="s">
        <v>302</v>
      </c>
      <c r="C280" s="5">
        <v>0.5</v>
      </c>
      <c r="D280" s="35"/>
      <c r="E280" s="3" t="s">
        <v>958</v>
      </c>
      <c r="F280" s="24">
        <v>2012</v>
      </c>
      <c r="G280" s="33" t="s">
        <v>137</v>
      </c>
      <c r="H280">
        <v>3</v>
      </c>
      <c r="I280" t="s">
        <v>2359</v>
      </c>
      <c r="J280" t="s">
        <v>1346</v>
      </c>
      <c r="K280" t="s">
        <v>1344</v>
      </c>
    </row>
    <row r="281" spans="1:11" x14ac:dyDescent="0.2">
      <c r="A281" s="22">
        <v>285</v>
      </c>
      <c r="B281" s="22" t="s">
        <v>305</v>
      </c>
      <c r="C281" s="5">
        <v>0.5</v>
      </c>
      <c r="D281" s="35"/>
      <c r="E281" s="3" t="s">
        <v>958</v>
      </c>
      <c r="F281" s="24">
        <v>2012</v>
      </c>
      <c r="G281" s="33" t="s">
        <v>137</v>
      </c>
      <c r="H281">
        <v>3</v>
      </c>
      <c r="I281" t="s">
        <v>2359</v>
      </c>
      <c r="J281" t="s">
        <v>1346</v>
      </c>
      <c r="K281" t="s">
        <v>1344</v>
      </c>
    </row>
    <row r="282" spans="1:11" x14ac:dyDescent="0.2">
      <c r="A282" s="22">
        <v>287</v>
      </c>
      <c r="B282" s="22" t="s">
        <v>307</v>
      </c>
      <c r="C282" s="5">
        <v>0.5</v>
      </c>
      <c r="D282" s="35"/>
      <c r="E282" s="3" t="s">
        <v>958</v>
      </c>
      <c r="F282" s="24">
        <v>2012</v>
      </c>
      <c r="G282" s="33" t="s">
        <v>138</v>
      </c>
      <c r="H282">
        <v>1</v>
      </c>
      <c r="I282" t="s">
        <v>1068</v>
      </c>
      <c r="J282" t="s">
        <v>1346</v>
      </c>
      <c r="K282" t="s">
        <v>1344</v>
      </c>
    </row>
    <row r="283" spans="1:11" x14ac:dyDescent="0.2">
      <c r="A283" s="22">
        <v>290</v>
      </c>
      <c r="B283" s="22" t="s">
        <v>311</v>
      </c>
      <c r="C283" s="5">
        <v>0.5</v>
      </c>
      <c r="D283" s="35"/>
      <c r="E283" s="3" t="s">
        <v>958</v>
      </c>
      <c r="F283" s="24">
        <v>2012</v>
      </c>
      <c r="G283" s="33" t="s">
        <v>138</v>
      </c>
      <c r="H283">
        <v>1</v>
      </c>
      <c r="I283" t="s">
        <v>1068</v>
      </c>
      <c r="J283" t="s">
        <v>1346</v>
      </c>
      <c r="K283" t="s">
        <v>1344</v>
      </c>
    </row>
    <row r="284" spans="1:11" x14ac:dyDescent="0.2">
      <c r="A284" s="22">
        <v>291</v>
      </c>
      <c r="B284" s="22" t="s">
        <v>1028</v>
      </c>
      <c r="C284" s="5">
        <v>0.5</v>
      </c>
      <c r="D284" s="35"/>
      <c r="E284" s="3" t="s">
        <v>958</v>
      </c>
      <c r="F284" s="24">
        <v>2012</v>
      </c>
      <c r="G284" s="33" t="s">
        <v>137</v>
      </c>
      <c r="H284" s="3">
        <v>3</v>
      </c>
      <c r="I284" t="s">
        <v>2359</v>
      </c>
      <c r="J284" t="s">
        <v>1346</v>
      </c>
      <c r="K284" t="s">
        <v>1344</v>
      </c>
    </row>
    <row r="285" spans="1:11" x14ac:dyDescent="0.2">
      <c r="A285" s="22">
        <v>293</v>
      </c>
      <c r="B285" s="22" t="s">
        <v>314</v>
      </c>
      <c r="C285" s="17">
        <v>0.33</v>
      </c>
      <c r="D285" s="38"/>
      <c r="E285" s="3" t="s">
        <v>958</v>
      </c>
      <c r="F285" s="24">
        <v>2012</v>
      </c>
      <c r="G285" s="3" t="s">
        <v>153</v>
      </c>
      <c r="H285">
        <v>3</v>
      </c>
      <c r="I285" t="s">
        <v>2359</v>
      </c>
      <c r="J285" t="s">
        <v>1346</v>
      </c>
      <c r="K285" t="s">
        <v>1344</v>
      </c>
    </row>
    <row r="286" spans="1:11" x14ac:dyDescent="0.2">
      <c r="A286" s="22">
        <v>295</v>
      </c>
      <c r="B286" s="22" t="s">
        <v>316</v>
      </c>
      <c r="C286" s="17">
        <v>0.5</v>
      </c>
      <c r="D286" s="38"/>
      <c r="E286" s="3" t="s">
        <v>958</v>
      </c>
      <c r="F286" s="24">
        <v>2012</v>
      </c>
      <c r="G286" s="3" t="s">
        <v>137</v>
      </c>
      <c r="H286">
        <v>3</v>
      </c>
      <c r="I286" t="s">
        <v>2359</v>
      </c>
      <c r="J286" t="s">
        <v>1346</v>
      </c>
      <c r="K286" t="s">
        <v>1344</v>
      </c>
    </row>
    <row r="287" spans="1:11" x14ac:dyDescent="0.2">
      <c r="A287" s="22">
        <v>296</v>
      </c>
      <c r="B287" s="22" t="s">
        <v>317</v>
      </c>
      <c r="C287" s="17">
        <v>0.5</v>
      </c>
      <c r="D287" s="38"/>
      <c r="E287" s="3" t="s">
        <v>958</v>
      </c>
      <c r="F287" s="24">
        <v>2012</v>
      </c>
      <c r="G287" s="3" t="s">
        <v>153</v>
      </c>
      <c r="H287">
        <v>3</v>
      </c>
      <c r="I287" t="s">
        <v>2359</v>
      </c>
      <c r="J287" t="s">
        <v>1346</v>
      </c>
      <c r="K287" t="s">
        <v>1344</v>
      </c>
    </row>
    <row r="288" spans="1:11" x14ac:dyDescent="0.2">
      <c r="A288" s="22">
        <v>298</v>
      </c>
      <c r="B288" s="22" t="s">
        <v>319</v>
      </c>
      <c r="C288" s="17">
        <v>0.5</v>
      </c>
      <c r="D288" s="38"/>
      <c r="E288" s="3" t="s">
        <v>958</v>
      </c>
      <c r="F288" s="24">
        <v>2012</v>
      </c>
      <c r="G288" s="3" t="s">
        <v>137</v>
      </c>
      <c r="H288">
        <v>3</v>
      </c>
      <c r="I288" t="s">
        <v>2359</v>
      </c>
      <c r="J288" t="s">
        <v>1346</v>
      </c>
      <c r="K288" t="s">
        <v>1344</v>
      </c>
    </row>
    <row r="289" spans="1:11" x14ac:dyDescent="0.2">
      <c r="A289" s="22">
        <v>302</v>
      </c>
      <c r="B289" s="22" t="s">
        <v>324</v>
      </c>
      <c r="C289" s="17">
        <v>0.5</v>
      </c>
      <c r="D289" s="38"/>
      <c r="E289" s="3" t="s">
        <v>958</v>
      </c>
      <c r="F289" s="24">
        <v>2012</v>
      </c>
      <c r="G289" s="3" t="s">
        <v>137</v>
      </c>
      <c r="H289" s="3">
        <v>3</v>
      </c>
      <c r="I289" t="s">
        <v>2359</v>
      </c>
      <c r="J289" t="s">
        <v>1346</v>
      </c>
      <c r="K289" t="s">
        <v>1344</v>
      </c>
    </row>
    <row r="290" spans="1:11" x14ac:dyDescent="0.2">
      <c r="A290" s="22">
        <v>303</v>
      </c>
      <c r="B290" s="22" t="s">
        <v>325</v>
      </c>
      <c r="C290" s="17">
        <v>0.5</v>
      </c>
      <c r="D290" s="38"/>
      <c r="E290" s="3" t="s">
        <v>958</v>
      </c>
      <c r="F290" s="24">
        <v>2012</v>
      </c>
      <c r="G290" s="3" t="s">
        <v>153</v>
      </c>
      <c r="H290" s="3">
        <v>3</v>
      </c>
      <c r="I290" t="s">
        <v>2359</v>
      </c>
      <c r="J290" t="s">
        <v>1346</v>
      </c>
      <c r="K290" t="s">
        <v>1344</v>
      </c>
    </row>
    <row r="291" spans="1:11" x14ac:dyDescent="0.2">
      <c r="A291" s="22">
        <v>304</v>
      </c>
      <c r="B291" s="22" t="s">
        <v>326</v>
      </c>
      <c r="C291" s="17">
        <v>0.5</v>
      </c>
      <c r="D291" s="38"/>
      <c r="E291" s="3" t="s">
        <v>958</v>
      </c>
      <c r="F291" s="24">
        <v>2012</v>
      </c>
      <c r="G291" s="3" t="s">
        <v>137</v>
      </c>
      <c r="H291">
        <v>3</v>
      </c>
      <c r="I291" t="s">
        <v>2359</v>
      </c>
      <c r="J291" t="s">
        <v>1346</v>
      </c>
      <c r="K291" t="s">
        <v>1344</v>
      </c>
    </row>
    <row r="292" spans="1:11" x14ac:dyDescent="0.2">
      <c r="A292" s="22">
        <v>305</v>
      </c>
      <c r="B292" s="22" t="s">
        <v>328</v>
      </c>
      <c r="C292" s="17">
        <v>0.5</v>
      </c>
      <c r="D292" s="38"/>
      <c r="E292" s="3" t="s">
        <v>958</v>
      </c>
      <c r="F292" s="24">
        <v>2012</v>
      </c>
      <c r="G292" s="3" t="s">
        <v>137</v>
      </c>
      <c r="H292" s="3">
        <v>3</v>
      </c>
      <c r="I292" t="s">
        <v>2359</v>
      </c>
      <c r="J292" t="s">
        <v>1346</v>
      </c>
      <c r="K292" t="s">
        <v>1344</v>
      </c>
    </row>
    <row r="293" spans="1:11" x14ac:dyDescent="0.2">
      <c r="A293" s="22">
        <v>306</v>
      </c>
      <c r="B293" s="22" t="s">
        <v>329</v>
      </c>
      <c r="C293" s="17">
        <v>0.5</v>
      </c>
      <c r="D293" s="38"/>
      <c r="E293" s="3" t="s">
        <v>958</v>
      </c>
      <c r="F293" s="24">
        <v>2012</v>
      </c>
      <c r="G293" s="3" t="s">
        <v>137</v>
      </c>
      <c r="H293" s="3">
        <v>3</v>
      </c>
      <c r="I293" t="s">
        <v>2359</v>
      </c>
      <c r="J293" t="s">
        <v>1346</v>
      </c>
      <c r="K293" t="s">
        <v>1344</v>
      </c>
    </row>
    <row r="294" spans="1:11" x14ac:dyDescent="0.2">
      <c r="A294" s="22">
        <v>308</v>
      </c>
      <c r="B294" s="22" t="s">
        <v>331</v>
      </c>
      <c r="C294" s="17">
        <v>0.5</v>
      </c>
      <c r="D294" s="38"/>
      <c r="E294" s="3" t="s">
        <v>958</v>
      </c>
      <c r="F294" s="24">
        <v>2012</v>
      </c>
      <c r="G294" s="3" t="s">
        <v>137</v>
      </c>
      <c r="H294" s="3">
        <v>3</v>
      </c>
      <c r="I294" t="s">
        <v>2359</v>
      </c>
      <c r="J294" t="s">
        <v>1346</v>
      </c>
      <c r="K294" t="s">
        <v>1344</v>
      </c>
    </row>
    <row r="295" spans="1:11" x14ac:dyDescent="0.2">
      <c r="A295" s="22">
        <v>309</v>
      </c>
      <c r="B295" s="22" t="s">
        <v>1029</v>
      </c>
      <c r="C295" s="17">
        <v>0.5</v>
      </c>
      <c r="D295" s="38"/>
      <c r="E295" s="3" t="s">
        <v>958</v>
      </c>
      <c r="F295" s="24">
        <v>2012</v>
      </c>
      <c r="G295" s="3" t="s">
        <v>153</v>
      </c>
      <c r="H295" s="3">
        <v>3</v>
      </c>
      <c r="I295" t="s">
        <v>2359</v>
      </c>
      <c r="J295" t="s">
        <v>1346</v>
      </c>
      <c r="K295" t="s">
        <v>1344</v>
      </c>
    </row>
    <row r="296" spans="1:11" x14ac:dyDescent="0.2">
      <c r="A296" s="22">
        <v>312</v>
      </c>
      <c r="B296" s="22" t="s">
        <v>335</v>
      </c>
      <c r="C296" s="17">
        <v>0.5</v>
      </c>
      <c r="D296" s="38"/>
      <c r="E296" s="3" t="s">
        <v>958</v>
      </c>
      <c r="F296" s="24">
        <v>2013</v>
      </c>
      <c r="G296" s="3" t="s">
        <v>137</v>
      </c>
      <c r="H296">
        <v>3</v>
      </c>
      <c r="I296" t="s">
        <v>2359</v>
      </c>
      <c r="J296" t="s">
        <v>1346</v>
      </c>
      <c r="K296" t="s">
        <v>1344</v>
      </c>
    </row>
    <row r="297" spans="1:11" x14ac:dyDescent="0.2">
      <c r="A297" s="22">
        <v>314</v>
      </c>
      <c r="B297" s="22" t="s">
        <v>347</v>
      </c>
      <c r="C297" s="17">
        <v>0.33</v>
      </c>
      <c r="D297" s="38"/>
      <c r="E297" s="3" t="s">
        <v>958</v>
      </c>
      <c r="F297" s="24">
        <v>2013</v>
      </c>
      <c r="G297" s="3" t="s">
        <v>137</v>
      </c>
      <c r="H297">
        <v>3</v>
      </c>
      <c r="I297" t="s">
        <v>2359</v>
      </c>
      <c r="J297" t="s">
        <v>1346</v>
      </c>
      <c r="K297" t="s">
        <v>1344</v>
      </c>
    </row>
    <row r="298" spans="1:11" x14ac:dyDescent="0.2">
      <c r="A298" s="22">
        <v>316</v>
      </c>
      <c r="B298" s="22" t="s">
        <v>338</v>
      </c>
      <c r="C298" s="17">
        <v>0.5</v>
      </c>
      <c r="D298" s="38"/>
      <c r="E298" s="3" t="s">
        <v>958</v>
      </c>
      <c r="F298" s="24">
        <v>2013</v>
      </c>
      <c r="G298" s="3" t="s">
        <v>137</v>
      </c>
      <c r="H298">
        <v>3</v>
      </c>
      <c r="I298" t="s">
        <v>2359</v>
      </c>
      <c r="J298" t="s">
        <v>1346</v>
      </c>
      <c r="K298" t="s">
        <v>1344</v>
      </c>
    </row>
    <row r="299" spans="1:11" x14ac:dyDescent="0.2">
      <c r="A299" s="22">
        <v>317</v>
      </c>
      <c r="B299" s="22" t="s">
        <v>339</v>
      </c>
      <c r="C299" s="17">
        <v>0.5</v>
      </c>
      <c r="D299" s="38"/>
      <c r="E299" s="3" t="s">
        <v>958</v>
      </c>
      <c r="F299" s="24">
        <v>2013</v>
      </c>
      <c r="G299" s="3" t="s">
        <v>138</v>
      </c>
      <c r="H299">
        <v>1</v>
      </c>
      <c r="I299" t="s">
        <v>1068</v>
      </c>
      <c r="J299" t="s">
        <v>1346</v>
      </c>
      <c r="K299" t="s">
        <v>1344</v>
      </c>
    </row>
    <row r="300" spans="1:11" x14ac:dyDescent="0.2">
      <c r="A300" s="22">
        <v>318</v>
      </c>
      <c r="B300" s="22" t="s">
        <v>340</v>
      </c>
      <c r="C300" s="17">
        <v>0.5</v>
      </c>
      <c r="D300" s="38"/>
      <c r="E300" s="3" t="s">
        <v>958</v>
      </c>
      <c r="F300" s="24">
        <v>2013</v>
      </c>
      <c r="G300" s="3" t="s">
        <v>137</v>
      </c>
      <c r="H300">
        <v>3</v>
      </c>
      <c r="I300" t="s">
        <v>2359</v>
      </c>
      <c r="J300" t="s">
        <v>1346</v>
      </c>
      <c r="K300" t="s">
        <v>1344</v>
      </c>
    </row>
    <row r="301" spans="1:11" x14ac:dyDescent="0.2">
      <c r="A301" s="22">
        <v>319</v>
      </c>
      <c r="B301" s="22" t="s">
        <v>341</v>
      </c>
      <c r="C301" s="17">
        <v>0.5</v>
      </c>
      <c r="D301" s="38"/>
      <c r="E301" s="3" t="s">
        <v>958</v>
      </c>
      <c r="F301" s="24">
        <v>2013</v>
      </c>
      <c r="G301" s="3" t="s">
        <v>137</v>
      </c>
      <c r="H301">
        <v>3</v>
      </c>
      <c r="I301" t="s">
        <v>2359</v>
      </c>
      <c r="J301" t="s">
        <v>1346</v>
      </c>
      <c r="K301" t="s">
        <v>1344</v>
      </c>
    </row>
    <row r="302" spans="1:11" x14ac:dyDescent="0.2">
      <c r="A302" s="22">
        <v>320</v>
      </c>
      <c r="B302" s="22" t="s">
        <v>507</v>
      </c>
      <c r="C302" s="17">
        <v>0.5</v>
      </c>
      <c r="D302" s="38"/>
      <c r="E302" s="3" t="s">
        <v>958</v>
      </c>
      <c r="F302" s="24">
        <v>2013</v>
      </c>
      <c r="G302" s="16" t="s">
        <v>137</v>
      </c>
      <c r="H302">
        <v>3</v>
      </c>
      <c r="I302" t="s">
        <v>2359</v>
      </c>
      <c r="J302" t="s">
        <v>1346</v>
      </c>
      <c r="K302" t="s">
        <v>1344</v>
      </c>
    </row>
    <row r="303" spans="1:11" x14ac:dyDescent="0.2">
      <c r="A303" s="22">
        <v>324</v>
      </c>
      <c r="B303" s="22" t="s">
        <v>396</v>
      </c>
      <c r="C303" s="17">
        <v>0.5</v>
      </c>
      <c r="D303" s="38"/>
      <c r="E303" s="3" t="s">
        <v>958</v>
      </c>
      <c r="F303" s="24">
        <v>2013</v>
      </c>
      <c r="G303" s="3" t="s">
        <v>137</v>
      </c>
      <c r="H303" s="3">
        <v>3</v>
      </c>
      <c r="I303" t="s">
        <v>2359</v>
      </c>
      <c r="J303" t="s">
        <v>1346</v>
      </c>
      <c r="K303" t="s">
        <v>1344</v>
      </c>
    </row>
    <row r="304" spans="1:11" x14ac:dyDescent="0.2">
      <c r="A304" s="22">
        <v>325</v>
      </c>
      <c r="B304" s="22" t="s">
        <v>346</v>
      </c>
      <c r="C304" s="17">
        <v>0.5</v>
      </c>
      <c r="D304" s="38"/>
      <c r="E304" s="3" t="s">
        <v>958</v>
      </c>
      <c r="F304" s="24">
        <v>2013</v>
      </c>
      <c r="G304" s="3" t="s">
        <v>137</v>
      </c>
      <c r="H304" s="3">
        <v>3</v>
      </c>
      <c r="I304" t="s">
        <v>2359</v>
      </c>
      <c r="J304" t="s">
        <v>1346</v>
      </c>
      <c r="K304" t="s">
        <v>1344</v>
      </c>
    </row>
    <row r="305" spans="1:11" x14ac:dyDescent="0.2">
      <c r="A305" s="22">
        <v>327</v>
      </c>
      <c r="B305" s="22" t="s">
        <v>349</v>
      </c>
      <c r="C305" s="17">
        <v>0.5</v>
      </c>
      <c r="D305" s="38"/>
      <c r="E305" s="3" t="s">
        <v>958</v>
      </c>
      <c r="F305" s="24">
        <v>2013</v>
      </c>
      <c r="G305" s="16" t="s">
        <v>153</v>
      </c>
      <c r="H305">
        <v>3</v>
      </c>
      <c r="I305" t="s">
        <v>2359</v>
      </c>
      <c r="J305" t="s">
        <v>1346</v>
      </c>
      <c r="K305" t="s">
        <v>1344</v>
      </c>
    </row>
    <row r="306" spans="1:11" x14ac:dyDescent="0.2">
      <c r="A306" s="22">
        <v>328</v>
      </c>
      <c r="B306" s="22" t="s">
        <v>350</v>
      </c>
      <c r="C306" s="17">
        <v>0.5</v>
      </c>
      <c r="D306" s="38"/>
      <c r="E306" s="3" t="s">
        <v>958</v>
      </c>
      <c r="F306" s="24">
        <v>2013</v>
      </c>
      <c r="G306" s="3" t="s">
        <v>153</v>
      </c>
      <c r="H306">
        <v>3</v>
      </c>
      <c r="I306" t="s">
        <v>2359</v>
      </c>
      <c r="J306" t="s">
        <v>1346</v>
      </c>
      <c r="K306" t="s">
        <v>1344</v>
      </c>
    </row>
    <row r="307" spans="1:11" x14ac:dyDescent="0.2">
      <c r="A307" s="22">
        <v>329</v>
      </c>
      <c r="B307" s="22" t="s">
        <v>351</v>
      </c>
      <c r="C307" s="17">
        <v>0.33</v>
      </c>
      <c r="D307" s="38"/>
      <c r="E307" s="3" t="s">
        <v>958</v>
      </c>
      <c r="F307" s="24">
        <v>2013</v>
      </c>
      <c r="G307" s="3" t="s">
        <v>153</v>
      </c>
      <c r="H307">
        <v>3</v>
      </c>
      <c r="I307" t="s">
        <v>2359</v>
      </c>
      <c r="J307" t="s">
        <v>1346</v>
      </c>
      <c r="K307" t="s">
        <v>1344</v>
      </c>
    </row>
    <row r="308" spans="1:11" x14ac:dyDescent="0.2">
      <c r="A308" s="22">
        <v>330</v>
      </c>
      <c r="B308" s="22" t="s">
        <v>352</v>
      </c>
      <c r="C308" s="17">
        <v>0.5</v>
      </c>
      <c r="D308" s="38"/>
      <c r="E308" s="3" t="s">
        <v>958</v>
      </c>
      <c r="F308" s="24">
        <v>2013</v>
      </c>
      <c r="G308" s="3" t="s">
        <v>138</v>
      </c>
      <c r="H308" s="3">
        <v>1</v>
      </c>
      <c r="I308" t="s">
        <v>1068</v>
      </c>
      <c r="J308" t="s">
        <v>1346</v>
      </c>
      <c r="K308" t="s">
        <v>1344</v>
      </c>
    </row>
    <row r="309" spans="1:11" x14ac:dyDescent="0.2">
      <c r="A309" s="22">
        <v>331</v>
      </c>
      <c r="B309" s="22" t="s">
        <v>353</v>
      </c>
      <c r="C309" s="17">
        <v>0.5</v>
      </c>
      <c r="D309" s="38"/>
      <c r="E309" s="3" t="s">
        <v>958</v>
      </c>
      <c r="F309" s="24">
        <v>2013</v>
      </c>
      <c r="G309" s="3" t="s">
        <v>153</v>
      </c>
      <c r="H309">
        <v>3</v>
      </c>
      <c r="I309" t="s">
        <v>2359</v>
      </c>
      <c r="J309" t="s">
        <v>1346</v>
      </c>
      <c r="K309" t="s">
        <v>1344</v>
      </c>
    </row>
    <row r="310" spans="1:11" x14ac:dyDescent="0.2">
      <c r="A310" s="22">
        <v>332</v>
      </c>
      <c r="B310" s="22" t="s">
        <v>354</v>
      </c>
      <c r="C310" s="17">
        <v>0.5</v>
      </c>
      <c r="D310" s="38"/>
      <c r="E310" s="3" t="s">
        <v>958</v>
      </c>
      <c r="F310" s="24">
        <v>2013</v>
      </c>
      <c r="G310" s="3" t="s">
        <v>153</v>
      </c>
      <c r="H310">
        <v>3</v>
      </c>
      <c r="I310" t="s">
        <v>2359</v>
      </c>
      <c r="J310" t="s">
        <v>1346</v>
      </c>
      <c r="K310" t="s">
        <v>1344</v>
      </c>
    </row>
    <row r="311" spans="1:11" x14ac:dyDescent="0.2">
      <c r="A311" s="22">
        <v>333</v>
      </c>
      <c r="B311" s="22" t="s">
        <v>355</v>
      </c>
      <c r="C311" s="17">
        <v>0.5</v>
      </c>
      <c r="D311" s="38"/>
      <c r="E311" s="3" t="s">
        <v>958</v>
      </c>
      <c r="F311" s="24">
        <v>2013</v>
      </c>
      <c r="G311" s="3" t="s">
        <v>153</v>
      </c>
      <c r="H311">
        <v>3</v>
      </c>
      <c r="I311" t="s">
        <v>2359</v>
      </c>
      <c r="J311" t="s">
        <v>1346</v>
      </c>
      <c r="K311" t="s">
        <v>1344</v>
      </c>
    </row>
    <row r="312" spans="1:11" x14ac:dyDescent="0.2">
      <c r="A312" s="22">
        <v>334</v>
      </c>
      <c r="B312" s="22" t="s">
        <v>356</v>
      </c>
      <c r="C312" s="17">
        <v>0.5</v>
      </c>
      <c r="D312" s="38"/>
      <c r="E312" s="3" t="s">
        <v>958</v>
      </c>
      <c r="F312" s="24">
        <v>2013</v>
      </c>
      <c r="G312" s="3" t="s">
        <v>153</v>
      </c>
      <c r="H312" s="3">
        <v>3</v>
      </c>
      <c r="I312" t="s">
        <v>2359</v>
      </c>
      <c r="J312" t="s">
        <v>1346</v>
      </c>
      <c r="K312" t="s">
        <v>1344</v>
      </c>
    </row>
    <row r="313" spans="1:11" x14ac:dyDescent="0.2">
      <c r="A313" s="22">
        <v>335</v>
      </c>
      <c r="B313" s="22" t="s">
        <v>357</v>
      </c>
      <c r="C313" s="17">
        <v>0.5</v>
      </c>
      <c r="D313" s="38"/>
      <c r="E313" s="3" t="s">
        <v>958</v>
      </c>
      <c r="F313" s="24">
        <v>2013</v>
      </c>
      <c r="G313" s="3" t="s">
        <v>153</v>
      </c>
      <c r="H313">
        <v>3</v>
      </c>
      <c r="I313" t="s">
        <v>2359</v>
      </c>
      <c r="J313" t="s">
        <v>1346</v>
      </c>
      <c r="K313" t="s">
        <v>1344</v>
      </c>
    </row>
    <row r="314" spans="1:11" x14ac:dyDescent="0.2">
      <c r="A314" s="28">
        <v>337</v>
      </c>
      <c r="B314" s="28" t="s">
        <v>359</v>
      </c>
      <c r="C314" s="18">
        <v>0.5</v>
      </c>
      <c r="D314" s="39"/>
      <c r="E314" s="4" t="s">
        <v>958</v>
      </c>
      <c r="F314" s="32">
        <v>2013</v>
      </c>
      <c r="G314" s="4" t="s">
        <v>137</v>
      </c>
      <c r="H314">
        <v>3</v>
      </c>
      <c r="I314" t="s">
        <v>2359</v>
      </c>
      <c r="J314" t="s">
        <v>1346</v>
      </c>
      <c r="K314" t="s">
        <v>1344</v>
      </c>
    </row>
    <row r="315" spans="1:11" x14ac:dyDescent="0.2">
      <c r="A315" s="22">
        <v>338</v>
      </c>
      <c r="B315" s="22" t="s">
        <v>360</v>
      </c>
      <c r="C315" s="17">
        <v>0.33</v>
      </c>
      <c r="D315" s="38"/>
      <c r="E315" s="3" t="s">
        <v>958</v>
      </c>
      <c r="F315" s="24">
        <v>2013</v>
      </c>
      <c r="G315" s="16" t="s">
        <v>137</v>
      </c>
      <c r="H315">
        <v>3</v>
      </c>
      <c r="I315" t="s">
        <v>2359</v>
      </c>
      <c r="J315" t="s">
        <v>1346</v>
      </c>
      <c r="K315" t="s">
        <v>1344</v>
      </c>
    </row>
    <row r="316" spans="1:11" x14ac:dyDescent="0.2">
      <c r="A316" s="22">
        <v>339</v>
      </c>
      <c r="B316" s="22" t="s">
        <v>361</v>
      </c>
      <c r="C316" s="17">
        <v>0.5</v>
      </c>
      <c r="D316" s="38"/>
      <c r="E316" s="3" t="s">
        <v>958</v>
      </c>
      <c r="F316" s="24">
        <v>2013</v>
      </c>
      <c r="G316" s="16" t="s">
        <v>137</v>
      </c>
      <c r="H316">
        <v>3</v>
      </c>
      <c r="I316" t="s">
        <v>2359</v>
      </c>
      <c r="J316" t="s">
        <v>1346</v>
      </c>
      <c r="K316" t="s">
        <v>1344</v>
      </c>
    </row>
    <row r="317" spans="1:11" x14ac:dyDescent="0.2">
      <c r="A317" s="22">
        <v>340</v>
      </c>
      <c r="B317" s="22" t="s">
        <v>362</v>
      </c>
      <c r="C317" s="17">
        <v>0.5</v>
      </c>
      <c r="D317" s="38"/>
      <c r="E317" s="3" t="s">
        <v>958</v>
      </c>
      <c r="F317" s="24">
        <v>2013</v>
      </c>
      <c r="G317" s="16" t="s">
        <v>153</v>
      </c>
      <c r="H317">
        <v>3</v>
      </c>
      <c r="I317" t="s">
        <v>2359</v>
      </c>
      <c r="J317" t="s">
        <v>1346</v>
      </c>
      <c r="K317" t="s">
        <v>1344</v>
      </c>
    </row>
    <row r="318" spans="1:11" x14ac:dyDescent="0.2">
      <c r="A318" s="22">
        <v>341</v>
      </c>
      <c r="B318" s="22" t="s">
        <v>363</v>
      </c>
      <c r="C318" s="17">
        <v>0.33</v>
      </c>
      <c r="D318" s="38"/>
      <c r="E318" s="3" t="s">
        <v>958</v>
      </c>
      <c r="F318" s="24">
        <v>2013</v>
      </c>
      <c r="G318" s="3" t="s">
        <v>137</v>
      </c>
      <c r="H318" s="3">
        <v>3</v>
      </c>
      <c r="I318" t="s">
        <v>2359</v>
      </c>
      <c r="J318" t="s">
        <v>1346</v>
      </c>
      <c r="K318" t="s">
        <v>1344</v>
      </c>
    </row>
    <row r="319" spans="1:11" x14ac:dyDescent="0.2">
      <c r="A319" s="22">
        <v>342</v>
      </c>
      <c r="B319" s="22" t="s">
        <v>364</v>
      </c>
      <c r="C319" s="17">
        <v>0.5</v>
      </c>
      <c r="D319" s="38"/>
      <c r="E319" s="3" t="s">
        <v>958</v>
      </c>
      <c r="F319" s="24">
        <v>2013</v>
      </c>
      <c r="G319" s="3" t="s">
        <v>138</v>
      </c>
      <c r="H319">
        <v>1</v>
      </c>
      <c r="I319" t="s">
        <v>1068</v>
      </c>
      <c r="J319" t="s">
        <v>1346</v>
      </c>
      <c r="K319" t="s">
        <v>1344</v>
      </c>
    </row>
    <row r="320" spans="1:11" x14ac:dyDescent="0.2">
      <c r="A320" s="22">
        <v>344</v>
      </c>
      <c r="B320" s="22" t="s">
        <v>367</v>
      </c>
      <c r="C320" s="17">
        <v>0.5</v>
      </c>
      <c r="D320" s="38"/>
      <c r="E320" s="3" t="s">
        <v>958</v>
      </c>
      <c r="F320" s="24">
        <v>2013</v>
      </c>
      <c r="G320" s="3" t="s">
        <v>137</v>
      </c>
      <c r="H320">
        <v>3</v>
      </c>
      <c r="I320" t="s">
        <v>2359</v>
      </c>
      <c r="J320" t="s">
        <v>1346</v>
      </c>
      <c r="K320" t="s">
        <v>1344</v>
      </c>
    </row>
    <row r="321" spans="1:11" x14ac:dyDescent="0.2">
      <c r="A321" s="22">
        <v>345</v>
      </c>
      <c r="B321" s="22" t="s">
        <v>368</v>
      </c>
      <c r="C321" s="17">
        <v>0.5</v>
      </c>
      <c r="D321" s="38"/>
      <c r="E321" s="3" t="s">
        <v>958</v>
      </c>
      <c r="F321" s="24">
        <v>2013</v>
      </c>
      <c r="G321" s="3" t="s">
        <v>137</v>
      </c>
      <c r="H321">
        <v>3</v>
      </c>
      <c r="I321" t="s">
        <v>2359</v>
      </c>
      <c r="J321" t="s">
        <v>1346</v>
      </c>
      <c r="K321" t="s">
        <v>1344</v>
      </c>
    </row>
    <row r="322" spans="1:11" x14ac:dyDescent="0.2">
      <c r="A322" s="22">
        <v>346</v>
      </c>
      <c r="B322" s="22" t="s">
        <v>369</v>
      </c>
      <c r="C322" s="17">
        <v>0.5</v>
      </c>
      <c r="D322" s="38"/>
      <c r="E322" s="3" t="s">
        <v>958</v>
      </c>
      <c r="F322" s="24">
        <v>2013</v>
      </c>
      <c r="G322" s="3" t="s">
        <v>137</v>
      </c>
      <c r="H322" s="3">
        <v>3</v>
      </c>
      <c r="I322" t="s">
        <v>2359</v>
      </c>
      <c r="J322" t="s">
        <v>1346</v>
      </c>
      <c r="K322" t="s">
        <v>1344</v>
      </c>
    </row>
    <row r="323" spans="1:11" x14ac:dyDescent="0.2">
      <c r="A323" s="22">
        <v>347</v>
      </c>
      <c r="B323" s="22" t="s">
        <v>370</v>
      </c>
      <c r="C323" s="17">
        <v>0.5</v>
      </c>
      <c r="D323" s="38"/>
      <c r="E323" s="3" t="s">
        <v>958</v>
      </c>
      <c r="F323" s="24">
        <v>2013</v>
      </c>
      <c r="G323" s="3" t="s">
        <v>137</v>
      </c>
      <c r="H323">
        <v>3</v>
      </c>
      <c r="I323" t="s">
        <v>2359</v>
      </c>
      <c r="J323" t="s">
        <v>1346</v>
      </c>
      <c r="K323" t="s">
        <v>1344</v>
      </c>
    </row>
    <row r="324" spans="1:11" x14ac:dyDescent="0.2">
      <c r="A324" s="22">
        <v>349</v>
      </c>
      <c r="B324" s="22" t="s">
        <v>372</v>
      </c>
      <c r="C324" s="17">
        <v>0.5</v>
      </c>
      <c r="D324" s="38"/>
      <c r="E324" s="3" t="s">
        <v>958</v>
      </c>
      <c r="F324" s="24">
        <v>2013</v>
      </c>
      <c r="G324" s="3" t="s">
        <v>137</v>
      </c>
      <c r="H324">
        <v>3</v>
      </c>
      <c r="I324" t="s">
        <v>2359</v>
      </c>
      <c r="J324" t="s">
        <v>1346</v>
      </c>
      <c r="K324" t="s">
        <v>1344</v>
      </c>
    </row>
    <row r="325" spans="1:11" x14ac:dyDescent="0.2">
      <c r="A325" s="22">
        <v>351</v>
      </c>
      <c r="B325" s="22" t="s">
        <v>388</v>
      </c>
      <c r="C325" s="17">
        <v>0.5</v>
      </c>
      <c r="D325" s="38"/>
      <c r="E325" s="3" t="s">
        <v>958</v>
      </c>
      <c r="F325" s="24">
        <v>2013</v>
      </c>
      <c r="G325" s="3" t="s">
        <v>153</v>
      </c>
      <c r="H325" s="3">
        <v>3</v>
      </c>
      <c r="I325" t="s">
        <v>2359</v>
      </c>
      <c r="J325" t="s">
        <v>1346</v>
      </c>
      <c r="K325" t="s">
        <v>1344</v>
      </c>
    </row>
    <row r="326" spans="1:11" x14ac:dyDescent="0.2">
      <c r="A326" s="22">
        <v>353</v>
      </c>
      <c r="B326" s="22" t="s">
        <v>376</v>
      </c>
      <c r="C326" s="17">
        <v>0.5</v>
      </c>
      <c r="D326" s="38"/>
      <c r="E326" s="3" t="s">
        <v>958</v>
      </c>
      <c r="F326" s="24">
        <v>2013</v>
      </c>
      <c r="G326" s="3" t="s">
        <v>137</v>
      </c>
      <c r="H326" s="3">
        <v>3</v>
      </c>
      <c r="I326" t="s">
        <v>2359</v>
      </c>
      <c r="J326" t="s">
        <v>1346</v>
      </c>
      <c r="K326" t="s">
        <v>1344</v>
      </c>
    </row>
    <row r="327" spans="1:11" x14ac:dyDescent="0.2">
      <c r="A327" s="22">
        <v>354</v>
      </c>
      <c r="B327" s="22" t="s">
        <v>377</v>
      </c>
      <c r="C327" s="17">
        <v>0.33</v>
      </c>
      <c r="D327" s="38"/>
      <c r="E327" s="3" t="s">
        <v>958</v>
      </c>
      <c r="F327" s="24">
        <v>2013</v>
      </c>
      <c r="G327" s="3" t="s">
        <v>137</v>
      </c>
      <c r="H327" s="3">
        <v>3</v>
      </c>
      <c r="I327" t="s">
        <v>2359</v>
      </c>
      <c r="J327" t="s">
        <v>1346</v>
      </c>
      <c r="K327" t="s">
        <v>1344</v>
      </c>
    </row>
    <row r="328" spans="1:11" x14ac:dyDescent="0.2">
      <c r="A328" s="22">
        <v>355</v>
      </c>
      <c r="B328" s="22" t="s">
        <v>378</v>
      </c>
      <c r="C328" s="17">
        <v>0.5</v>
      </c>
      <c r="D328" s="38"/>
      <c r="E328" s="3" t="s">
        <v>958</v>
      </c>
      <c r="F328" s="24">
        <v>2013</v>
      </c>
      <c r="G328" s="3" t="s">
        <v>153</v>
      </c>
      <c r="H328">
        <v>3</v>
      </c>
      <c r="I328" t="s">
        <v>2359</v>
      </c>
      <c r="J328" t="s">
        <v>1346</v>
      </c>
      <c r="K328" t="s">
        <v>1344</v>
      </c>
    </row>
    <row r="329" spans="1:11" x14ac:dyDescent="0.2">
      <c r="A329" s="22">
        <v>356</v>
      </c>
      <c r="B329" s="22" t="s">
        <v>379</v>
      </c>
      <c r="C329" s="17">
        <v>0.5</v>
      </c>
      <c r="D329" s="38"/>
      <c r="E329" s="3" t="s">
        <v>958</v>
      </c>
      <c r="F329" s="24">
        <v>2013</v>
      </c>
      <c r="G329" s="16" t="s">
        <v>153</v>
      </c>
      <c r="H329" s="3">
        <v>3</v>
      </c>
      <c r="I329" t="s">
        <v>2359</v>
      </c>
      <c r="J329" t="s">
        <v>1346</v>
      </c>
      <c r="K329" t="s">
        <v>1344</v>
      </c>
    </row>
    <row r="330" spans="1:11" x14ac:dyDescent="0.2">
      <c r="A330" s="22">
        <v>357</v>
      </c>
      <c r="B330" s="22" t="s">
        <v>380</v>
      </c>
      <c r="C330" s="17">
        <v>0.5</v>
      </c>
      <c r="D330" s="38"/>
      <c r="E330" s="3" t="s">
        <v>958</v>
      </c>
      <c r="F330" s="24">
        <v>2013</v>
      </c>
      <c r="G330" s="3" t="s">
        <v>153</v>
      </c>
      <c r="H330">
        <v>3</v>
      </c>
      <c r="I330" t="s">
        <v>2359</v>
      </c>
      <c r="J330" t="s">
        <v>1346</v>
      </c>
      <c r="K330" t="s">
        <v>1344</v>
      </c>
    </row>
    <row r="331" spans="1:11" x14ac:dyDescent="0.2">
      <c r="A331" s="22">
        <v>358</v>
      </c>
      <c r="B331" s="22" t="s">
        <v>381</v>
      </c>
      <c r="C331" s="17">
        <v>0.5</v>
      </c>
      <c r="D331" s="38"/>
      <c r="E331" s="3" t="s">
        <v>958</v>
      </c>
      <c r="F331" s="24">
        <v>2013</v>
      </c>
      <c r="G331" s="3" t="s">
        <v>137</v>
      </c>
      <c r="H331" s="3">
        <v>3</v>
      </c>
      <c r="I331" t="s">
        <v>2359</v>
      </c>
      <c r="J331" t="s">
        <v>1346</v>
      </c>
      <c r="K331" t="s">
        <v>1344</v>
      </c>
    </row>
    <row r="332" spans="1:11" x14ac:dyDescent="0.2">
      <c r="A332" s="22">
        <v>359</v>
      </c>
      <c r="B332" s="22" t="s">
        <v>382</v>
      </c>
      <c r="C332" s="17">
        <v>0.5</v>
      </c>
      <c r="D332" s="38"/>
      <c r="E332" s="3" t="s">
        <v>958</v>
      </c>
      <c r="F332" s="24">
        <v>2013</v>
      </c>
      <c r="G332" s="3" t="s">
        <v>137</v>
      </c>
      <c r="H332" s="3">
        <v>3</v>
      </c>
      <c r="I332" t="s">
        <v>2359</v>
      </c>
      <c r="J332" t="s">
        <v>1346</v>
      </c>
      <c r="K332" t="s">
        <v>1344</v>
      </c>
    </row>
    <row r="333" spans="1:11" x14ac:dyDescent="0.2">
      <c r="A333" s="22">
        <v>360</v>
      </c>
      <c r="B333" s="22" t="s">
        <v>383</v>
      </c>
      <c r="C333" s="17">
        <v>0.5</v>
      </c>
      <c r="D333" s="38"/>
      <c r="E333" s="3" t="s">
        <v>958</v>
      </c>
      <c r="F333" s="24">
        <v>2013</v>
      </c>
      <c r="G333" s="3" t="s">
        <v>137</v>
      </c>
      <c r="H333">
        <v>3</v>
      </c>
      <c r="I333" t="s">
        <v>2359</v>
      </c>
      <c r="J333" t="s">
        <v>1346</v>
      </c>
      <c r="K333" t="s">
        <v>1344</v>
      </c>
    </row>
    <row r="334" spans="1:11" x14ac:dyDescent="0.2">
      <c r="A334" s="22">
        <v>361</v>
      </c>
      <c r="B334" s="22" t="s">
        <v>384</v>
      </c>
      <c r="C334" s="17">
        <v>0.5</v>
      </c>
      <c r="D334" s="38"/>
      <c r="E334" s="3" t="s">
        <v>958</v>
      </c>
      <c r="F334" s="24">
        <v>2013</v>
      </c>
      <c r="G334" s="3" t="s">
        <v>153</v>
      </c>
      <c r="H334" s="3">
        <v>3</v>
      </c>
      <c r="I334" t="s">
        <v>2359</v>
      </c>
      <c r="J334" t="s">
        <v>1346</v>
      </c>
      <c r="K334" t="s">
        <v>1344</v>
      </c>
    </row>
    <row r="335" spans="1:11" x14ac:dyDescent="0.2">
      <c r="A335" s="22">
        <v>362</v>
      </c>
      <c r="B335" s="22" t="s">
        <v>385</v>
      </c>
      <c r="C335" s="17">
        <v>0.5</v>
      </c>
      <c r="D335" s="38"/>
      <c r="E335" s="3" t="s">
        <v>958</v>
      </c>
      <c r="F335" s="24">
        <v>2013</v>
      </c>
      <c r="G335" s="3" t="s">
        <v>137</v>
      </c>
      <c r="H335">
        <v>3</v>
      </c>
      <c r="I335" t="s">
        <v>2359</v>
      </c>
      <c r="J335" t="s">
        <v>1346</v>
      </c>
      <c r="K335" t="s">
        <v>1344</v>
      </c>
    </row>
    <row r="336" spans="1:11" x14ac:dyDescent="0.2">
      <c r="A336" s="22">
        <v>363</v>
      </c>
      <c r="B336" s="60" t="s">
        <v>386</v>
      </c>
      <c r="C336" s="17">
        <v>0.5</v>
      </c>
      <c r="D336" s="38"/>
      <c r="E336" s="3" t="s">
        <v>958</v>
      </c>
      <c r="F336" s="24">
        <v>2013</v>
      </c>
      <c r="G336" s="3" t="s">
        <v>138</v>
      </c>
      <c r="H336" s="3">
        <v>1</v>
      </c>
      <c r="I336" t="s">
        <v>1068</v>
      </c>
      <c r="J336" t="s">
        <v>1346</v>
      </c>
      <c r="K336" t="s">
        <v>1344</v>
      </c>
    </row>
    <row r="337" spans="1:11" x14ac:dyDescent="0.2">
      <c r="A337" s="22">
        <v>364</v>
      </c>
      <c r="B337" s="60" t="s">
        <v>387</v>
      </c>
      <c r="C337" s="17">
        <v>0.5</v>
      </c>
      <c r="D337" s="38"/>
      <c r="E337" s="3" t="s">
        <v>958</v>
      </c>
      <c r="F337" s="24">
        <v>2013</v>
      </c>
      <c r="G337" s="3" t="s">
        <v>137</v>
      </c>
      <c r="H337" s="3">
        <v>3</v>
      </c>
      <c r="I337" t="s">
        <v>2359</v>
      </c>
      <c r="J337" t="s">
        <v>1346</v>
      </c>
      <c r="K337" t="s">
        <v>1344</v>
      </c>
    </row>
    <row r="338" spans="1:11" x14ac:dyDescent="0.2">
      <c r="A338" s="22">
        <v>365</v>
      </c>
      <c r="B338" s="60" t="s">
        <v>389</v>
      </c>
      <c r="C338" s="17">
        <v>0.5</v>
      </c>
      <c r="D338" s="38"/>
      <c r="E338" s="3" t="s">
        <v>958</v>
      </c>
      <c r="F338" s="24">
        <v>2013</v>
      </c>
      <c r="G338" s="3" t="s">
        <v>153</v>
      </c>
      <c r="H338">
        <v>3</v>
      </c>
      <c r="I338" t="s">
        <v>2359</v>
      </c>
      <c r="J338" t="s">
        <v>1346</v>
      </c>
      <c r="K338" t="s">
        <v>1344</v>
      </c>
    </row>
    <row r="339" spans="1:11" x14ac:dyDescent="0.2">
      <c r="A339" s="22">
        <v>367</v>
      </c>
      <c r="B339" s="60" t="s">
        <v>391</v>
      </c>
      <c r="C339" s="17">
        <v>0.5</v>
      </c>
      <c r="D339" s="38"/>
      <c r="E339" s="3" t="s">
        <v>958</v>
      </c>
      <c r="F339" s="24">
        <v>2013</v>
      </c>
      <c r="G339" s="3" t="s">
        <v>137</v>
      </c>
      <c r="H339" s="3">
        <v>3</v>
      </c>
      <c r="I339" t="s">
        <v>2359</v>
      </c>
      <c r="J339" t="s">
        <v>1346</v>
      </c>
      <c r="K339" t="s">
        <v>1344</v>
      </c>
    </row>
    <row r="340" spans="1:11" x14ac:dyDescent="0.2">
      <c r="A340" s="22">
        <v>368</v>
      </c>
      <c r="B340" s="60" t="s">
        <v>392</v>
      </c>
      <c r="C340" s="17">
        <v>0.5</v>
      </c>
      <c r="D340" s="38"/>
      <c r="E340" s="3" t="s">
        <v>958</v>
      </c>
      <c r="F340" s="24">
        <v>2013</v>
      </c>
      <c r="G340" s="3" t="s">
        <v>137</v>
      </c>
      <c r="H340">
        <v>3</v>
      </c>
      <c r="I340" t="s">
        <v>2359</v>
      </c>
      <c r="J340" t="s">
        <v>1346</v>
      </c>
      <c r="K340" t="s">
        <v>1344</v>
      </c>
    </row>
    <row r="341" spans="1:11" x14ac:dyDescent="0.2">
      <c r="A341" s="22">
        <v>371</v>
      </c>
      <c r="B341" s="60" t="s">
        <v>395</v>
      </c>
      <c r="C341" s="17">
        <v>0.5</v>
      </c>
      <c r="D341" s="38"/>
      <c r="E341" s="3" t="s">
        <v>958</v>
      </c>
      <c r="F341" s="24">
        <v>2013</v>
      </c>
      <c r="G341" s="3" t="s">
        <v>137</v>
      </c>
      <c r="H341">
        <v>3</v>
      </c>
      <c r="I341" t="s">
        <v>2359</v>
      </c>
      <c r="J341" t="s">
        <v>1346</v>
      </c>
      <c r="K341" t="s">
        <v>1344</v>
      </c>
    </row>
    <row r="342" spans="1:11" x14ac:dyDescent="0.2">
      <c r="A342" s="22">
        <v>372</v>
      </c>
      <c r="B342" s="60" t="s">
        <v>397</v>
      </c>
      <c r="C342" s="17">
        <v>0.5</v>
      </c>
      <c r="D342" s="38"/>
      <c r="E342" s="3" t="s">
        <v>958</v>
      </c>
      <c r="F342" s="24">
        <v>2013</v>
      </c>
      <c r="G342" s="3" t="s">
        <v>137</v>
      </c>
      <c r="H342">
        <v>3</v>
      </c>
      <c r="I342" t="s">
        <v>2359</v>
      </c>
      <c r="J342" t="s">
        <v>1346</v>
      </c>
      <c r="K342" t="s">
        <v>1344</v>
      </c>
    </row>
    <row r="343" spans="1:11" x14ac:dyDescent="0.2">
      <c r="A343" s="22">
        <v>373</v>
      </c>
      <c r="B343" s="11" t="s">
        <v>398</v>
      </c>
      <c r="C343" s="17">
        <v>0.5</v>
      </c>
      <c r="D343" s="38"/>
      <c r="E343" s="3" t="s">
        <v>958</v>
      </c>
      <c r="F343" s="24">
        <v>2013</v>
      </c>
      <c r="G343" s="16" t="s">
        <v>137</v>
      </c>
      <c r="H343">
        <v>3</v>
      </c>
      <c r="I343" t="s">
        <v>2359</v>
      </c>
      <c r="J343" t="s">
        <v>1346</v>
      </c>
      <c r="K343" t="s">
        <v>1344</v>
      </c>
    </row>
    <row r="344" spans="1:11" x14ac:dyDescent="0.2">
      <c r="A344" s="22">
        <v>374</v>
      </c>
      <c r="B344" s="60" t="s">
        <v>399</v>
      </c>
      <c r="C344" s="17">
        <v>0.5</v>
      </c>
      <c r="D344" s="38"/>
      <c r="E344" s="3" t="s">
        <v>958</v>
      </c>
      <c r="F344" s="24">
        <v>2014</v>
      </c>
      <c r="G344" s="3" t="s">
        <v>137</v>
      </c>
      <c r="H344">
        <v>3</v>
      </c>
      <c r="I344" t="s">
        <v>2359</v>
      </c>
      <c r="J344" t="s">
        <v>1346</v>
      </c>
      <c r="K344" t="s">
        <v>1344</v>
      </c>
    </row>
    <row r="345" spans="1:11" x14ac:dyDescent="0.2">
      <c r="A345" s="22">
        <v>375</v>
      </c>
      <c r="B345" s="60" t="s">
        <v>400</v>
      </c>
      <c r="C345" s="17">
        <v>0.5</v>
      </c>
      <c r="D345" s="38"/>
      <c r="E345" s="3" t="s">
        <v>958</v>
      </c>
      <c r="F345" s="24">
        <v>2014</v>
      </c>
      <c r="G345" s="3" t="s">
        <v>153</v>
      </c>
      <c r="H345" s="3">
        <v>3</v>
      </c>
      <c r="I345" t="s">
        <v>2359</v>
      </c>
      <c r="J345" t="s">
        <v>1346</v>
      </c>
      <c r="K345" t="s">
        <v>1344</v>
      </c>
    </row>
    <row r="346" spans="1:11" x14ac:dyDescent="0.2">
      <c r="A346" s="22">
        <v>376</v>
      </c>
      <c r="B346" s="60" t="s">
        <v>401</v>
      </c>
      <c r="C346" s="17">
        <v>0.5</v>
      </c>
      <c r="D346" s="38"/>
      <c r="E346" s="3" t="s">
        <v>958</v>
      </c>
      <c r="F346" s="24">
        <v>2014</v>
      </c>
      <c r="G346" s="3" t="s">
        <v>137</v>
      </c>
      <c r="H346">
        <v>3</v>
      </c>
      <c r="I346" t="s">
        <v>2359</v>
      </c>
      <c r="J346" t="s">
        <v>1346</v>
      </c>
      <c r="K346" t="s">
        <v>1344</v>
      </c>
    </row>
    <row r="347" spans="1:11" x14ac:dyDescent="0.2">
      <c r="A347" s="22">
        <v>377</v>
      </c>
      <c r="B347" s="60" t="s">
        <v>402</v>
      </c>
      <c r="C347" s="17">
        <v>0.5</v>
      </c>
      <c r="D347" s="38"/>
      <c r="E347" s="3" t="s">
        <v>958</v>
      </c>
      <c r="F347" s="24">
        <v>2014</v>
      </c>
      <c r="G347" s="3" t="s">
        <v>137</v>
      </c>
      <c r="H347">
        <v>3</v>
      </c>
      <c r="I347" t="s">
        <v>2359</v>
      </c>
      <c r="J347" t="s">
        <v>1346</v>
      </c>
      <c r="K347" t="s">
        <v>1344</v>
      </c>
    </row>
    <row r="348" spans="1:11" x14ac:dyDescent="0.2">
      <c r="A348" s="22">
        <v>378</v>
      </c>
      <c r="B348" s="60" t="s">
        <v>403</v>
      </c>
      <c r="C348" s="17">
        <v>0.5</v>
      </c>
      <c r="D348" s="38"/>
      <c r="E348" s="3" t="s">
        <v>958</v>
      </c>
      <c r="F348" s="24">
        <v>2014</v>
      </c>
      <c r="G348" s="3" t="s">
        <v>137</v>
      </c>
      <c r="H348" s="3">
        <v>3</v>
      </c>
      <c r="I348" t="s">
        <v>2359</v>
      </c>
      <c r="J348" t="s">
        <v>1346</v>
      </c>
      <c r="K348" t="s">
        <v>1344</v>
      </c>
    </row>
    <row r="349" spans="1:11" x14ac:dyDescent="0.2">
      <c r="A349" s="22">
        <v>379</v>
      </c>
      <c r="B349" s="60" t="s">
        <v>404</v>
      </c>
      <c r="C349" s="17">
        <v>0.5</v>
      </c>
      <c r="D349" s="38"/>
      <c r="E349" s="3" t="s">
        <v>958</v>
      </c>
      <c r="F349" s="24">
        <v>2014</v>
      </c>
      <c r="G349" s="3" t="s">
        <v>137</v>
      </c>
      <c r="H349">
        <v>3</v>
      </c>
      <c r="I349" t="s">
        <v>2359</v>
      </c>
      <c r="J349" t="s">
        <v>1346</v>
      </c>
      <c r="K349" t="s">
        <v>1344</v>
      </c>
    </row>
    <row r="350" spans="1:11" x14ac:dyDescent="0.2">
      <c r="A350" s="22">
        <v>380</v>
      </c>
      <c r="B350" s="11" t="s">
        <v>405</v>
      </c>
      <c r="C350" s="17">
        <v>0.5</v>
      </c>
      <c r="D350" s="34"/>
      <c r="E350" s="3" t="s">
        <v>958</v>
      </c>
      <c r="F350" s="24">
        <v>2014</v>
      </c>
      <c r="G350" s="3" t="s">
        <v>153</v>
      </c>
      <c r="H350">
        <v>3</v>
      </c>
      <c r="I350" t="s">
        <v>2359</v>
      </c>
      <c r="J350" t="s">
        <v>1346</v>
      </c>
      <c r="K350" t="s">
        <v>1344</v>
      </c>
    </row>
    <row r="351" spans="1:11" x14ac:dyDescent="0.2">
      <c r="A351" s="22">
        <v>381</v>
      </c>
      <c r="B351" s="11" t="s">
        <v>406</v>
      </c>
      <c r="C351" s="17">
        <v>0.5</v>
      </c>
      <c r="D351" s="34"/>
      <c r="E351" s="3" t="s">
        <v>958</v>
      </c>
      <c r="F351" s="24">
        <v>2014</v>
      </c>
      <c r="G351" s="3" t="s">
        <v>137</v>
      </c>
      <c r="H351">
        <v>3</v>
      </c>
      <c r="I351" t="s">
        <v>2359</v>
      </c>
      <c r="J351" t="s">
        <v>1346</v>
      </c>
      <c r="K351" t="s">
        <v>1344</v>
      </c>
    </row>
    <row r="352" spans="1:11" x14ac:dyDescent="0.2">
      <c r="A352" s="22">
        <v>382</v>
      </c>
      <c r="B352" s="11" t="s">
        <v>407</v>
      </c>
      <c r="C352" s="17">
        <v>0.5</v>
      </c>
      <c r="D352" s="34"/>
      <c r="E352" s="3" t="s">
        <v>958</v>
      </c>
      <c r="F352" s="24">
        <v>2014</v>
      </c>
      <c r="G352" s="3" t="s">
        <v>137</v>
      </c>
      <c r="H352">
        <v>3</v>
      </c>
      <c r="I352" t="s">
        <v>2359</v>
      </c>
      <c r="J352" t="s">
        <v>1346</v>
      </c>
      <c r="K352" t="s">
        <v>1344</v>
      </c>
    </row>
    <row r="353" spans="1:11" x14ac:dyDescent="0.2">
      <c r="A353" s="22">
        <v>383</v>
      </c>
      <c r="B353" s="11" t="s">
        <v>408</v>
      </c>
      <c r="C353" s="17">
        <v>0.5</v>
      </c>
      <c r="D353" s="34"/>
      <c r="E353" s="3" t="s">
        <v>958</v>
      </c>
      <c r="F353" s="24">
        <v>2014</v>
      </c>
      <c r="G353" s="3" t="s">
        <v>137</v>
      </c>
      <c r="H353">
        <v>3</v>
      </c>
      <c r="I353" t="s">
        <v>2359</v>
      </c>
      <c r="J353" t="s">
        <v>1346</v>
      </c>
      <c r="K353" t="s">
        <v>1344</v>
      </c>
    </row>
    <row r="354" spans="1:11" x14ac:dyDescent="0.2">
      <c r="A354" s="22">
        <v>384</v>
      </c>
      <c r="B354" s="11" t="s">
        <v>409</v>
      </c>
      <c r="C354" s="17">
        <v>0.5</v>
      </c>
      <c r="D354" s="34"/>
      <c r="E354" s="3" t="s">
        <v>958</v>
      </c>
      <c r="F354" s="24">
        <v>2014</v>
      </c>
      <c r="G354" s="3" t="s">
        <v>153</v>
      </c>
      <c r="H354">
        <v>3</v>
      </c>
      <c r="I354" t="s">
        <v>2359</v>
      </c>
      <c r="J354" t="s">
        <v>1346</v>
      </c>
      <c r="K354" t="s">
        <v>1344</v>
      </c>
    </row>
    <row r="355" spans="1:11" x14ac:dyDescent="0.2">
      <c r="A355" s="22">
        <v>385</v>
      </c>
      <c r="B355" s="11" t="s">
        <v>410</v>
      </c>
      <c r="C355" s="17">
        <v>0.5</v>
      </c>
      <c r="D355" s="34"/>
      <c r="E355" s="3" t="s">
        <v>958</v>
      </c>
      <c r="F355" s="24">
        <v>2014</v>
      </c>
      <c r="G355" s="3" t="s">
        <v>153</v>
      </c>
      <c r="H355">
        <v>3</v>
      </c>
      <c r="I355" t="s">
        <v>2359</v>
      </c>
      <c r="J355" t="s">
        <v>1346</v>
      </c>
      <c r="K355" t="s">
        <v>1344</v>
      </c>
    </row>
    <row r="356" spans="1:11" x14ac:dyDescent="0.2">
      <c r="A356" s="22">
        <v>386</v>
      </c>
      <c r="B356" s="11" t="s">
        <v>411</v>
      </c>
      <c r="C356" s="17">
        <v>0.5</v>
      </c>
      <c r="D356" s="34"/>
      <c r="E356" s="3" t="s">
        <v>958</v>
      </c>
      <c r="F356" s="24">
        <v>2014</v>
      </c>
      <c r="G356" s="3" t="s">
        <v>137</v>
      </c>
      <c r="H356">
        <v>3</v>
      </c>
      <c r="I356" t="s">
        <v>2359</v>
      </c>
      <c r="J356" t="s">
        <v>1346</v>
      </c>
      <c r="K356" t="s">
        <v>1344</v>
      </c>
    </row>
    <row r="357" spans="1:11" x14ac:dyDescent="0.2">
      <c r="A357" s="22">
        <v>388</v>
      </c>
      <c r="B357" s="11" t="s">
        <v>413</v>
      </c>
      <c r="C357" s="17">
        <v>0.5</v>
      </c>
      <c r="D357" s="34"/>
      <c r="E357" s="3" t="s">
        <v>958</v>
      </c>
      <c r="F357" s="24">
        <v>2014</v>
      </c>
      <c r="G357" s="3" t="s">
        <v>153</v>
      </c>
      <c r="H357">
        <v>3</v>
      </c>
      <c r="I357" t="s">
        <v>2359</v>
      </c>
      <c r="J357" t="s">
        <v>1346</v>
      </c>
      <c r="K357" t="s">
        <v>1344</v>
      </c>
    </row>
    <row r="358" spans="1:11" x14ac:dyDescent="0.2">
      <c r="A358" s="22">
        <v>389</v>
      </c>
      <c r="B358" s="11" t="s">
        <v>414</v>
      </c>
      <c r="C358" s="17">
        <v>0.5</v>
      </c>
      <c r="D358" s="34"/>
      <c r="E358" s="3" t="s">
        <v>958</v>
      </c>
      <c r="F358" s="24">
        <v>2014</v>
      </c>
      <c r="G358" s="3" t="s">
        <v>153</v>
      </c>
      <c r="H358" s="3">
        <v>3</v>
      </c>
      <c r="I358" t="s">
        <v>2359</v>
      </c>
      <c r="J358" t="s">
        <v>1346</v>
      </c>
      <c r="K358" t="s">
        <v>1344</v>
      </c>
    </row>
    <row r="359" spans="1:11" x14ac:dyDescent="0.2">
      <c r="A359" s="22">
        <v>391</v>
      </c>
      <c r="B359" s="11" t="s">
        <v>416</v>
      </c>
      <c r="C359" s="17">
        <v>0.5</v>
      </c>
      <c r="D359" s="34"/>
      <c r="E359" s="3" t="s">
        <v>958</v>
      </c>
      <c r="F359" s="24">
        <v>2014</v>
      </c>
      <c r="G359" s="3" t="s">
        <v>137</v>
      </c>
      <c r="H359" s="3">
        <v>3</v>
      </c>
      <c r="I359" t="s">
        <v>2359</v>
      </c>
      <c r="J359" t="s">
        <v>1346</v>
      </c>
      <c r="K359" t="s">
        <v>1344</v>
      </c>
    </row>
    <row r="360" spans="1:11" x14ac:dyDescent="0.2">
      <c r="A360" s="22">
        <v>392</v>
      </c>
      <c r="B360" s="11" t="s">
        <v>417</v>
      </c>
      <c r="C360" s="17">
        <v>0.5</v>
      </c>
      <c r="D360" s="34"/>
      <c r="E360" s="3" t="s">
        <v>958</v>
      </c>
      <c r="F360" s="24">
        <v>2014</v>
      </c>
      <c r="G360" s="3" t="s">
        <v>153</v>
      </c>
      <c r="H360" s="3">
        <v>3</v>
      </c>
      <c r="I360" t="s">
        <v>2359</v>
      </c>
      <c r="J360" t="s">
        <v>1346</v>
      </c>
      <c r="K360" t="s">
        <v>1344</v>
      </c>
    </row>
    <row r="361" spans="1:11" x14ac:dyDescent="0.2">
      <c r="A361" s="22">
        <v>393</v>
      </c>
      <c r="B361" s="11" t="s">
        <v>418</v>
      </c>
      <c r="C361" s="17">
        <v>0.5</v>
      </c>
      <c r="D361" s="34"/>
      <c r="E361" s="3" t="s">
        <v>958</v>
      </c>
      <c r="F361" s="24">
        <v>2014</v>
      </c>
      <c r="G361" s="3" t="s">
        <v>137</v>
      </c>
      <c r="H361" s="3">
        <v>3</v>
      </c>
      <c r="I361" t="s">
        <v>2359</v>
      </c>
      <c r="J361" t="s">
        <v>1346</v>
      </c>
      <c r="K361" t="s">
        <v>1344</v>
      </c>
    </row>
    <row r="362" spans="1:11" x14ac:dyDescent="0.2">
      <c r="A362" s="22">
        <v>394</v>
      </c>
      <c r="B362" s="11" t="s">
        <v>419</v>
      </c>
      <c r="C362" s="17">
        <v>0.5</v>
      </c>
      <c r="D362" s="34"/>
      <c r="E362" s="3" t="s">
        <v>958</v>
      </c>
      <c r="F362" s="24">
        <v>2014</v>
      </c>
      <c r="G362" s="3" t="s">
        <v>153</v>
      </c>
      <c r="H362" s="3">
        <v>3</v>
      </c>
      <c r="I362" t="s">
        <v>2359</v>
      </c>
      <c r="J362" t="s">
        <v>1346</v>
      </c>
      <c r="K362" t="s">
        <v>1344</v>
      </c>
    </row>
    <row r="363" spans="1:11" x14ac:dyDescent="0.2">
      <c r="A363" s="22">
        <v>395</v>
      </c>
      <c r="B363" s="11" t="s">
        <v>420</v>
      </c>
      <c r="C363" s="17">
        <v>0.5</v>
      </c>
      <c r="D363" s="34"/>
      <c r="E363" s="3" t="s">
        <v>958</v>
      </c>
      <c r="F363" s="24">
        <v>2014</v>
      </c>
      <c r="G363" s="3" t="s">
        <v>153</v>
      </c>
      <c r="H363" s="3">
        <v>3</v>
      </c>
      <c r="I363" t="s">
        <v>2359</v>
      </c>
      <c r="J363" t="s">
        <v>1346</v>
      </c>
      <c r="K363" t="s">
        <v>1344</v>
      </c>
    </row>
    <row r="364" spans="1:11" x14ac:dyDescent="0.2">
      <c r="A364" s="22">
        <v>396</v>
      </c>
      <c r="B364" s="11" t="s">
        <v>421</v>
      </c>
      <c r="C364" s="17">
        <v>0.5</v>
      </c>
      <c r="D364" s="34"/>
      <c r="E364" s="3" t="s">
        <v>958</v>
      </c>
      <c r="F364" s="24">
        <v>2014</v>
      </c>
      <c r="G364" s="3" t="s">
        <v>137</v>
      </c>
      <c r="H364">
        <v>3</v>
      </c>
      <c r="I364" t="s">
        <v>2359</v>
      </c>
      <c r="J364" t="s">
        <v>1346</v>
      </c>
      <c r="K364" t="s">
        <v>1344</v>
      </c>
    </row>
    <row r="365" spans="1:11" x14ac:dyDescent="0.2">
      <c r="A365" s="22">
        <v>397</v>
      </c>
      <c r="B365" s="11" t="s">
        <v>422</v>
      </c>
      <c r="C365" s="17">
        <v>0.5</v>
      </c>
      <c r="D365" s="34"/>
      <c r="E365" s="3" t="s">
        <v>958</v>
      </c>
      <c r="F365" s="24">
        <v>2014</v>
      </c>
      <c r="G365" s="3" t="s">
        <v>153</v>
      </c>
      <c r="H365">
        <v>3</v>
      </c>
      <c r="I365" t="s">
        <v>2359</v>
      </c>
      <c r="J365" t="s">
        <v>1346</v>
      </c>
      <c r="K365" t="s">
        <v>1344</v>
      </c>
    </row>
    <row r="366" spans="1:11" x14ac:dyDescent="0.2">
      <c r="A366" s="22">
        <v>398</v>
      </c>
      <c r="B366" s="11" t="s">
        <v>423</v>
      </c>
      <c r="C366" s="17">
        <v>0.5</v>
      </c>
      <c r="D366" s="34"/>
      <c r="E366" s="3" t="s">
        <v>958</v>
      </c>
      <c r="F366" s="24">
        <v>2014</v>
      </c>
      <c r="G366" s="3" t="s">
        <v>137</v>
      </c>
      <c r="H366">
        <v>3</v>
      </c>
      <c r="I366" t="s">
        <v>2359</v>
      </c>
      <c r="J366" t="s">
        <v>1346</v>
      </c>
      <c r="K366" t="s">
        <v>1344</v>
      </c>
    </row>
    <row r="367" spans="1:11" x14ac:dyDescent="0.2">
      <c r="A367" s="22">
        <v>401</v>
      </c>
      <c r="B367" s="11" t="s">
        <v>426</v>
      </c>
      <c r="C367" s="17">
        <v>0.5</v>
      </c>
      <c r="D367" s="34"/>
      <c r="E367" s="3" t="s">
        <v>958</v>
      </c>
      <c r="F367" s="24">
        <v>2014</v>
      </c>
      <c r="G367" s="3" t="s">
        <v>153</v>
      </c>
      <c r="H367">
        <v>3</v>
      </c>
      <c r="I367" t="s">
        <v>2359</v>
      </c>
      <c r="J367" t="s">
        <v>1346</v>
      </c>
      <c r="K367" t="s">
        <v>1344</v>
      </c>
    </row>
    <row r="368" spans="1:11" x14ac:dyDescent="0.2">
      <c r="A368" s="22">
        <v>402</v>
      </c>
      <c r="B368" s="11" t="s">
        <v>427</v>
      </c>
      <c r="C368" s="17">
        <v>0.5</v>
      </c>
      <c r="D368" s="34"/>
      <c r="E368" s="3" t="s">
        <v>958</v>
      </c>
      <c r="F368" s="24">
        <v>2014</v>
      </c>
      <c r="G368" s="3" t="s">
        <v>153</v>
      </c>
      <c r="H368">
        <v>3</v>
      </c>
      <c r="I368" t="s">
        <v>2359</v>
      </c>
      <c r="J368" t="s">
        <v>1346</v>
      </c>
      <c r="K368" t="s">
        <v>1344</v>
      </c>
    </row>
    <row r="369" spans="1:11" x14ac:dyDescent="0.2">
      <c r="A369" s="22">
        <v>405</v>
      </c>
      <c r="B369" s="11" t="s">
        <v>430</v>
      </c>
      <c r="C369" s="17">
        <v>0.5</v>
      </c>
      <c r="D369" s="34"/>
      <c r="E369" s="3" t="s">
        <v>958</v>
      </c>
      <c r="F369" s="24">
        <v>2014</v>
      </c>
      <c r="G369" s="3" t="s">
        <v>137</v>
      </c>
      <c r="H369">
        <v>3</v>
      </c>
      <c r="I369" t="s">
        <v>2359</v>
      </c>
      <c r="J369" t="s">
        <v>1346</v>
      </c>
      <c r="K369" t="s">
        <v>1344</v>
      </c>
    </row>
    <row r="370" spans="1:11" x14ac:dyDescent="0.2">
      <c r="A370" s="22">
        <v>406</v>
      </c>
      <c r="B370" s="11" t="s">
        <v>431</v>
      </c>
      <c r="C370" s="17">
        <v>0.5</v>
      </c>
      <c r="D370" s="34"/>
      <c r="E370" s="3" t="s">
        <v>958</v>
      </c>
      <c r="F370" s="24">
        <v>2014</v>
      </c>
      <c r="G370" s="3" t="s">
        <v>153</v>
      </c>
      <c r="H370" s="3">
        <v>3</v>
      </c>
      <c r="I370" t="s">
        <v>2359</v>
      </c>
      <c r="J370" t="s">
        <v>1346</v>
      </c>
      <c r="K370" t="s">
        <v>1344</v>
      </c>
    </row>
    <row r="371" spans="1:11" x14ac:dyDescent="0.2">
      <c r="A371" s="22">
        <v>407</v>
      </c>
      <c r="B371" s="11" t="s">
        <v>432</v>
      </c>
      <c r="C371" s="17">
        <v>0.33</v>
      </c>
      <c r="D371" s="34"/>
      <c r="E371" s="3" t="s">
        <v>958</v>
      </c>
      <c r="F371" s="24">
        <v>2014</v>
      </c>
      <c r="G371" s="3" t="s">
        <v>153</v>
      </c>
      <c r="H371" s="3">
        <v>3</v>
      </c>
      <c r="I371" t="s">
        <v>2359</v>
      </c>
      <c r="J371" t="s">
        <v>1346</v>
      </c>
      <c r="K371" t="s">
        <v>1344</v>
      </c>
    </row>
    <row r="372" spans="1:11" x14ac:dyDescent="0.2">
      <c r="A372" s="22">
        <v>409</v>
      </c>
      <c r="B372" s="11" t="s">
        <v>434</v>
      </c>
      <c r="C372" s="17">
        <v>0.5</v>
      </c>
      <c r="D372" s="34"/>
      <c r="E372" s="3" t="s">
        <v>958</v>
      </c>
      <c r="F372" s="24">
        <v>2014</v>
      </c>
      <c r="G372" s="3" t="s">
        <v>137</v>
      </c>
      <c r="H372">
        <v>3</v>
      </c>
      <c r="I372" t="s">
        <v>2359</v>
      </c>
      <c r="J372" t="s">
        <v>1346</v>
      </c>
      <c r="K372" t="s">
        <v>1344</v>
      </c>
    </row>
    <row r="373" spans="1:11" x14ac:dyDescent="0.2">
      <c r="A373" s="22">
        <v>411</v>
      </c>
      <c r="B373" s="11" t="s">
        <v>436</v>
      </c>
      <c r="C373" s="17">
        <v>0.5</v>
      </c>
      <c r="D373" s="34"/>
      <c r="E373" s="3" t="s">
        <v>958</v>
      </c>
      <c r="F373" s="24">
        <v>2014</v>
      </c>
      <c r="G373" s="3" t="s">
        <v>137</v>
      </c>
      <c r="H373">
        <v>3</v>
      </c>
      <c r="I373" t="s">
        <v>2359</v>
      </c>
      <c r="J373" t="s">
        <v>1346</v>
      </c>
      <c r="K373" t="s">
        <v>1344</v>
      </c>
    </row>
    <row r="374" spans="1:11" x14ac:dyDescent="0.2">
      <c r="A374" s="22">
        <v>412</v>
      </c>
      <c r="B374" s="11" t="s">
        <v>437</v>
      </c>
      <c r="C374" s="17">
        <v>0.5</v>
      </c>
      <c r="D374" s="34"/>
      <c r="E374" s="3" t="s">
        <v>958</v>
      </c>
      <c r="F374" s="24">
        <v>2014</v>
      </c>
      <c r="G374" s="3" t="s">
        <v>153</v>
      </c>
      <c r="H374">
        <v>3</v>
      </c>
      <c r="I374" t="s">
        <v>2359</v>
      </c>
      <c r="J374" t="s">
        <v>1346</v>
      </c>
      <c r="K374" t="s">
        <v>1344</v>
      </c>
    </row>
    <row r="375" spans="1:11" x14ac:dyDescent="0.2">
      <c r="A375" s="22">
        <v>413</v>
      </c>
      <c r="B375" s="11" t="s">
        <v>438</v>
      </c>
      <c r="C375" s="17">
        <v>0.5</v>
      </c>
      <c r="D375" s="34"/>
      <c r="E375" s="3" t="s">
        <v>958</v>
      </c>
      <c r="F375" s="24">
        <v>2014</v>
      </c>
      <c r="G375" s="3" t="s">
        <v>137</v>
      </c>
      <c r="H375">
        <v>3</v>
      </c>
      <c r="I375" t="s">
        <v>2359</v>
      </c>
      <c r="J375" t="s">
        <v>1346</v>
      </c>
      <c r="K375" t="s">
        <v>1344</v>
      </c>
    </row>
    <row r="376" spans="1:11" x14ac:dyDescent="0.2">
      <c r="A376" s="28">
        <v>415</v>
      </c>
      <c r="B376" s="12" t="s">
        <v>440</v>
      </c>
      <c r="C376" s="18">
        <v>0.33</v>
      </c>
      <c r="D376" s="94"/>
      <c r="E376" s="3" t="s">
        <v>958</v>
      </c>
      <c r="F376" s="32">
        <v>2014</v>
      </c>
      <c r="G376" s="4" t="s">
        <v>137</v>
      </c>
      <c r="H376">
        <v>3</v>
      </c>
      <c r="I376" t="s">
        <v>2359</v>
      </c>
      <c r="J376" t="s">
        <v>1346</v>
      </c>
      <c r="K376" t="s">
        <v>1344</v>
      </c>
    </row>
    <row r="377" spans="1:11" x14ac:dyDescent="0.2">
      <c r="A377" s="22">
        <v>417</v>
      </c>
      <c r="B377" s="11" t="s">
        <v>442</v>
      </c>
      <c r="C377" s="17">
        <v>0.33</v>
      </c>
      <c r="D377" s="42"/>
      <c r="E377" s="3" t="s">
        <v>958</v>
      </c>
      <c r="F377" s="24">
        <v>2014</v>
      </c>
      <c r="G377" s="16" t="s">
        <v>138</v>
      </c>
      <c r="H377">
        <v>1</v>
      </c>
      <c r="I377" t="s">
        <v>1068</v>
      </c>
      <c r="J377" t="s">
        <v>1346</v>
      </c>
      <c r="K377" t="s">
        <v>1344</v>
      </c>
    </row>
    <row r="378" spans="1:11" x14ac:dyDescent="0.2">
      <c r="A378" s="22">
        <v>418</v>
      </c>
      <c r="B378" s="11" t="s">
        <v>443</v>
      </c>
      <c r="C378" s="17">
        <v>0.33</v>
      </c>
      <c r="E378" s="3" t="s">
        <v>958</v>
      </c>
      <c r="F378" s="24">
        <v>2014</v>
      </c>
      <c r="G378" s="3" t="s">
        <v>138</v>
      </c>
      <c r="H378">
        <v>1</v>
      </c>
      <c r="I378" t="s">
        <v>1068</v>
      </c>
      <c r="J378" t="s">
        <v>1346</v>
      </c>
      <c r="K378" t="s">
        <v>1344</v>
      </c>
    </row>
    <row r="379" spans="1:11" x14ac:dyDescent="0.2">
      <c r="A379" s="22">
        <v>420</v>
      </c>
      <c r="B379" s="11" t="s">
        <v>445</v>
      </c>
      <c r="C379" s="17">
        <v>0.5</v>
      </c>
      <c r="E379" s="3" t="s">
        <v>958</v>
      </c>
      <c r="F379" s="24">
        <v>2014</v>
      </c>
      <c r="G379" s="3" t="s">
        <v>153</v>
      </c>
      <c r="H379">
        <v>3</v>
      </c>
      <c r="I379" t="s">
        <v>2359</v>
      </c>
      <c r="J379" t="s">
        <v>1346</v>
      </c>
      <c r="K379" t="s">
        <v>1344</v>
      </c>
    </row>
    <row r="380" spans="1:11" x14ac:dyDescent="0.2">
      <c r="A380" s="22">
        <v>422</v>
      </c>
      <c r="B380" s="11" t="s">
        <v>447</v>
      </c>
      <c r="C380" s="17">
        <v>0.5</v>
      </c>
      <c r="E380" s="3" t="s">
        <v>958</v>
      </c>
      <c r="F380" s="24">
        <v>2014</v>
      </c>
      <c r="G380" s="3" t="s">
        <v>137</v>
      </c>
      <c r="H380">
        <v>3</v>
      </c>
      <c r="I380" t="s">
        <v>2359</v>
      </c>
      <c r="J380" t="s">
        <v>1346</v>
      </c>
      <c r="K380" t="s">
        <v>1344</v>
      </c>
    </row>
    <row r="381" spans="1:11" x14ac:dyDescent="0.2">
      <c r="A381" s="22">
        <v>423</v>
      </c>
      <c r="B381" s="11" t="s">
        <v>448</v>
      </c>
      <c r="C381" s="17">
        <v>0.5</v>
      </c>
      <c r="E381" s="3" t="s">
        <v>958</v>
      </c>
      <c r="F381" s="24">
        <v>2014</v>
      </c>
      <c r="G381" s="3" t="s">
        <v>138</v>
      </c>
      <c r="H381">
        <v>1</v>
      </c>
      <c r="I381" t="s">
        <v>1068</v>
      </c>
      <c r="J381" t="s">
        <v>1346</v>
      </c>
      <c r="K381" t="s">
        <v>1344</v>
      </c>
    </row>
    <row r="382" spans="1:11" x14ac:dyDescent="0.2">
      <c r="A382" s="22">
        <v>424</v>
      </c>
      <c r="B382" s="11" t="s">
        <v>683</v>
      </c>
      <c r="C382" s="17">
        <v>0.33</v>
      </c>
      <c r="E382" s="3" t="s">
        <v>958</v>
      </c>
      <c r="F382" s="24">
        <v>2014</v>
      </c>
      <c r="G382" s="43" t="s">
        <v>153</v>
      </c>
      <c r="H382">
        <v>3</v>
      </c>
      <c r="I382" t="s">
        <v>2359</v>
      </c>
      <c r="J382" t="s">
        <v>1346</v>
      </c>
      <c r="K382" t="s">
        <v>1344</v>
      </c>
    </row>
    <row r="383" spans="1:11" x14ac:dyDescent="0.2">
      <c r="A383" s="22">
        <v>425</v>
      </c>
      <c r="B383" s="11" t="s">
        <v>449</v>
      </c>
      <c r="C383" s="17">
        <v>0.33</v>
      </c>
      <c r="E383" s="3" t="s">
        <v>958</v>
      </c>
      <c r="F383" s="24">
        <v>2014</v>
      </c>
      <c r="G383" s="43" t="s">
        <v>137</v>
      </c>
      <c r="H383">
        <v>3</v>
      </c>
      <c r="I383" t="s">
        <v>2359</v>
      </c>
      <c r="J383" t="s">
        <v>1346</v>
      </c>
      <c r="K383" t="s">
        <v>1344</v>
      </c>
    </row>
    <row r="384" spans="1:11" x14ac:dyDescent="0.2">
      <c r="A384" s="22">
        <v>428</v>
      </c>
      <c r="B384" s="11" t="s">
        <v>455</v>
      </c>
      <c r="C384" s="17">
        <v>0.5</v>
      </c>
      <c r="D384" s="9">
        <v>5.6</v>
      </c>
      <c r="E384" s="3" t="s">
        <v>958</v>
      </c>
      <c r="F384" s="24">
        <v>2015</v>
      </c>
      <c r="G384" s="16" t="s">
        <v>137</v>
      </c>
      <c r="H384" s="3">
        <v>3</v>
      </c>
      <c r="I384" t="s">
        <v>2359</v>
      </c>
      <c r="J384" t="s">
        <v>1346</v>
      </c>
      <c r="K384" t="s">
        <v>1344</v>
      </c>
    </row>
    <row r="385" spans="1:11" x14ac:dyDescent="0.2">
      <c r="A385" s="22">
        <v>429</v>
      </c>
      <c r="B385" s="11" t="s">
        <v>456</v>
      </c>
      <c r="C385" s="17">
        <v>0.33</v>
      </c>
      <c r="D385">
        <v>6.7</v>
      </c>
      <c r="E385" s="3" t="s">
        <v>958</v>
      </c>
      <c r="F385" s="24">
        <v>2015</v>
      </c>
      <c r="G385" s="3" t="s">
        <v>138</v>
      </c>
      <c r="H385">
        <v>1</v>
      </c>
      <c r="I385" t="s">
        <v>1068</v>
      </c>
      <c r="J385" t="s">
        <v>1346</v>
      </c>
      <c r="K385" t="s">
        <v>1344</v>
      </c>
    </row>
    <row r="386" spans="1:11" x14ac:dyDescent="0.2">
      <c r="A386" s="22">
        <v>430</v>
      </c>
      <c r="B386" s="11" t="s">
        <v>457</v>
      </c>
      <c r="C386" s="17">
        <v>0.33</v>
      </c>
      <c r="D386">
        <v>3.9</v>
      </c>
      <c r="E386" s="3" t="s">
        <v>958</v>
      </c>
      <c r="F386" s="24">
        <v>2015</v>
      </c>
      <c r="G386" s="3" t="s">
        <v>137</v>
      </c>
      <c r="H386">
        <v>3</v>
      </c>
      <c r="I386" t="s">
        <v>2359</v>
      </c>
      <c r="J386" t="s">
        <v>1346</v>
      </c>
      <c r="K386" t="s">
        <v>1344</v>
      </c>
    </row>
    <row r="387" spans="1:11" x14ac:dyDescent="0.2">
      <c r="A387" s="22">
        <v>431</v>
      </c>
      <c r="B387" s="11" t="s">
        <v>458</v>
      </c>
      <c r="C387" s="17">
        <v>0.33</v>
      </c>
      <c r="D387">
        <v>5.2</v>
      </c>
      <c r="E387" s="3" t="s">
        <v>958</v>
      </c>
      <c r="F387" s="24">
        <v>2015</v>
      </c>
      <c r="G387" s="3" t="s">
        <v>137</v>
      </c>
      <c r="H387">
        <v>3</v>
      </c>
      <c r="I387" t="s">
        <v>2359</v>
      </c>
      <c r="J387" t="s">
        <v>1346</v>
      </c>
      <c r="K387" t="s">
        <v>1344</v>
      </c>
    </row>
    <row r="388" spans="1:11" x14ac:dyDescent="0.2">
      <c r="A388" s="22">
        <v>434</v>
      </c>
      <c r="B388" s="11" t="s">
        <v>461</v>
      </c>
      <c r="C388" s="17">
        <v>0.5</v>
      </c>
      <c r="E388" s="3" t="s">
        <v>958</v>
      </c>
      <c r="F388" s="24">
        <v>2015</v>
      </c>
      <c r="G388" s="3" t="s">
        <v>137</v>
      </c>
      <c r="H388" s="3">
        <v>3</v>
      </c>
      <c r="I388" t="s">
        <v>2359</v>
      </c>
      <c r="J388" t="s">
        <v>1346</v>
      </c>
      <c r="K388" t="s">
        <v>1344</v>
      </c>
    </row>
    <row r="389" spans="1:11" x14ac:dyDescent="0.2">
      <c r="A389" s="22">
        <v>437</v>
      </c>
      <c r="B389" s="11" t="s">
        <v>464</v>
      </c>
      <c r="C389" s="17">
        <v>0.5</v>
      </c>
      <c r="D389" s="9"/>
      <c r="E389" s="3" t="s">
        <v>958</v>
      </c>
      <c r="F389" s="24">
        <v>2015</v>
      </c>
      <c r="G389" s="16" t="s">
        <v>137</v>
      </c>
      <c r="H389">
        <v>3</v>
      </c>
      <c r="I389" t="s">
        <v>2359</v>
      </c>
      <c r="J389" t="s">
        <v>1346</v>
      </c>
      <c r="K389" t="s">
        <v>1344</v>
      </c>
    </row>
    <row r="390" spans="1:11" x14ac:dyDescent="0.2">
      <c r="A390" s="22">
        <v>438</v>
      </c>
      <c r="B390" s="11" t="s">
        <v>465</v>
      </c>
      <c r="C390" s="17">
        <v>0.5</v>
      </c>
      <c r="D390">
        <v>7.1</v>
      </c>
      <c r="E390" s="3" t="s">
        <v>958</v>
      </c>
      <c r="F390" s="24">
        <v>2015</v>
      </c>
      <c r="G390" s="3" t="s">
        <v>137</v>
      </c>
      <c r="H390" s="3">
        <v>3</v>
      </c>
      <c r="I390" t="s">
        <v>2359</v>
      </c>
      <c r="J390" t="s">
        <v>1346</v>
      </c>
      <c r="K390" t="s">
        <v>1344</v>
      </c>
    </row>
    <row r="391" spans="1:11" x14ac:dyDescent="0.2">
      <c r="A391" s="22">
        <v>439</v>
      </c>
      <c r="B391" s="11" t="s">
        <v>466</v>
      </c>
      <c r="C391" s="17">
        <v>0.5</v>
      </c>
      <c r="E391" s="3" t="s">
        <v>958</v>
      </c>
      <c r="F391" s="24">
        <v>2015</v>
      </c>
      <c r="G391" s="3" t="s">
        <v>137</v>
      </c>
      <c r="H391" s="3">
        <v>3</v>
      </c>
      <c r="I391" t="s">
        <v>2359</v>
      </c>
      <c r="J391" t="s">
        <v>1346</v>
      </c>
      <c r="K391" t="s">
        <v>1344</v>
      </c>
    </row>
    <row r="392" spans="1:11" x14ac:dyDescent="0.2">
      <c r="A392" s="22">
        <v>440</v>
      </c>
      <c r="B392" s="11" t="s">
        <v>468</v>
      </c>
      <c r="C392" s="17">
        <v>0.33</v>
      </c>
      <c r="E392" s="3" t="s">
        <v>958</v>
      </c>
      <c r="F392" s="24">
        <v>2015</v>
      </c>
      <c r="G392" s="3" t="s">
        <v>137</v>
      </c>
      <c r="H392" s="3">
        <v>3</v>
      </c>
      <c r="I392" t="s">
        <v>2359</v>
      </c>
      <c r="J392" t="s">
        <v>1346</v>
      </c>
      <c r="K392" t="s">
        <v>1344</v>
      </c>
    </row>
    <row r="393" spans="1:11" x14ac:dyDescent="0.2">
      <c r="A393" s="22">
        <v>442</v>
      </c>
      <c r="B393" s="11" t="s">
        <v>535</v>
      </c>
      <c r="C393" s="17">
        <v>0.5</v>
      </c>
      <c r="E393" s="3" t="s">
        <v>958</v>
      </c>
      <c r="F393" s="24">
        <v>2015</v>
      </c>
      <c r="G393" s="3" t="s">
        <v>153</v>
      </c>
      <c r="H393">
        <v>3</v>
      </c>
      <c r="I393" t="s">
        <v>2359</v>
      </c>
      <c r="J393" t="s">
        <v>1346</v>
      </c>
      <c r="K393" t="s">
        <v>1344</v>
      </c>
    </row>
    <row r="394" spans="1:11" x14ac:dyDescent="0.2">
      <c r="A394" s="22">
        <v>443</v>
      </c>
      <c r="B394" s="11" t="s">
        <v>470</v>
      </c>
      <c r="C394" s="17">
        <v>0.5</v>
      </c>
      <c r="E394" s="3" t="s">
        <v>958</v>
      </c>
      <c r="F394" s="24">
        <v>2015</v>
      </c>
      <c r="G394" s="3" t="s">
        <v>153</v>
      </c>
      <c r="H394" s="3">
        <v>3</v>
      </c>
      <c r="I394" t="s">
        <v>2359</v>
      </c>
      <c r="J394" t="s">
        <v>1346</v>
      </c>
      <c r="K394" t="s">
        <v>1344</v>
      </c>
    </row>
    <row r="395" spans="1:11" x14ac:dyDescent="0.2">
      <c r="A395" s="22">
        <v>445</v>
      </c>
      <c r="B395" s="11" t="s">
        <v>472</v>
      </c>
      <c r="C395" s="17">
        <v>0.5</v>
      </c>
      <c r="E395" s="3" t="s">
        <v>958</v>
      </c>
      <c r="F395" s="24">
        <v>2015</v>
      </c>
      <c r="G395" s="3" t="s">
        <v>153</v>
      </c>
      <c r="H395">
        <v>3</v>
      </c>
      <c r="I395" t="s">
        <v>2359</v>
      </c>
      <c r="J395" t="s">
        <v>1346</v>
      </c>
      <c r="K395" t="s">
        <v>1344</v>
      </c>
    </row>
    <row r="396" spans="1:11" x14ac:dyDescent="0.2">
      <c r="A396" s="22">
        <v>446</v>
      </c>
      <c r="B396" s="11" t="s">
        <v>473</v>
      </c>
      <c r="C396" s="17">
        <v>0.33</v>
      </c>
      <c r="D396">
        <v>5.2</v>
      </c>
      <c r="E396" s="3" t="s">
        <v>958</v>
      </c>
      <c r="F396" s="24">
        <v>2015</v>
      </c>
      <c r="G396" s="3" t="s">
        <v>153</v>
      </c>
      <c r="H396">
        <v>3</v>
      </c>
      <c r="I396" t="s">
        <v>2359</v>
      </c>
      <c r="J396" t="s">
        <v>1346</v>
      </c>
      <c r="K396" t="s">
        <v>1344</v>
      </c>
    </row>
    <row r="397" spans="1:11" x14ac:dyDescent="0.2">
      <c r="A397" s="22">
        <v>447</v>
      </c>
      <c r="B397" s="11" t="s">
        <v>474</v>
      </c>
      <c r="C397" s="17">
        <v>0.33</v>
      </c>
      <c r="E397" s="3" t="s">
        <v>958</v>
      </c>
      <c r="F397" s="24">
        <v>2015</v>
      </c>
      <c r="G397" s="3" t="s">
        <v>153</v>
      </c>
      <c r="H397">
        <v>3</v>
      </c>
      <c r="I397" t="s">
        <v>2359</v>
      </c>
      <c r="J397" t="s">
        <v>1346</v>
      </c>
      <c r="K397" t="s">
        <v>1344</v>
      </c>
    </row>
    <row r="398" spans="1:11" x14ac:dyDescent="0.2">
      <c r="A398" s="22">
        <v>450</v>
      </c>
      <c r="B398" s="11" t="s">
        <v>477</v>
      </c>
      <c r="C398" s="17">
        <v>0.33</v>
      </c>
      <c r="D398" s="9">
        <v>7.2</v>
      </c>
      <c r="E398" s="3" t="s">
        <v>958</v>
      </c>
      <c r="F398" s="24">
        <v>2015</v>
      </c>
      <c r="G398" s="16" t="s">
        <v>153</v>
      </c>
      <c r="H398">
        <v>3</v>
      </c>
      <c r="I398" t="s">
        <v>2359</v>
      </c>
      <c r="J398" t="s">
        <v>1346</v>
      </c>
      <c r="K398" t="s">
        <v>1344</v>
      </c>
    </row>
    <row r="399" spans="1:11" x14ac:dyDescent="0.2">
      <c r="A399" s="22">
        <v>452</v>
      </c>
      <c r="B399" s="11" t="s">
        <v>479</v>
      </c>
      <c r="C399" s="17">
        <v>0.5</v>
      </c>
      <c r="E399" s="3" t="s">
        <v>958</v>
      </c>
      <c r="F399" s="24">
        <v>2015</v>
      </c>
      <c r="G399" s="3" t="s">
        <v>153</v>
      </c>
      <c r="H399">
        <v>3</v>
      </c>
      <c r="I399" t="s">
        <v>2359</v>
      </c>
      <c r="J399" t="s">
        <v>1346</v>
      </c>
      <c r="K399" t="s">
        <v>1344</v>
      </c>
    </row>
    <row r="400" spans="1:11" x14ac:dyDescent="0.2">
      <c r="A400" s="22">
        <v>453</v>
      </c>
      <c r="B400" s="11" t="s">
        <v>480</v>
      </c>
      <c r="C400" s="17">
        <v>0.5</v>
      </c>
      <c r="E400" s="3" t="s">
        <v>958</v>
      </c>
      <c r="F400" s="24">
        <v>2015</v>
      </c>
      <c r="G400" s="3" t="s">
        <v>137</v>
      </c>
      <c r="H400" s="3">
        <v>3</v>
      </c>
      <c r="I400" t="s">
        <v>2359</v>
      </c>
      <c r="J400" t="s">
        <v>1346</v>
      </c>
      <c r="K400" t="s">
        <v>1344</v>
      </c>
    </row>
    <row r="401" spans="1:11" x14ac:dyDescent="0.2">
      <c r="A401" s="22">
        <v>454</v>
      </c>
      <c r="B401" s="11" t="s">
        <v>481</v>
      </c>
      <c r="C401" s="17">
        <v>0.33</v>
      </c>
      <c r="D401">
        <v>5</v>
      </c>
      <c r="E401" s="3" t="s">
        <v>958</v>
      </c>
      <c r="F401" s="24">
        <v>2015</v>
      </c>
      <c r="G401" s="3" t="s">
        <v>137</v>
      </c>
      <c r="H401">
        <v>3</v>
      </c>
      <c r="I401" t="s">
        <v>2359</v>
      </c>
      <c r="J401" t="s">
        <v>1346</v>
      </c>
      <c r="K401" t="s">
        <v>1344</v>
      </c>
    </row>
    <row r="402" spans="1:11" x14ac:dyDescent="0.2">
      <c r="A402" s="22">
        <v>457</v>
      </c>
      <c r="B402" s="11" t="s">
        <v>484</v>
      </c>
      <c r="C402" s="17">
        <v>0.5</v>
      </c>
      <c r="D402">
        <v>5.6</v>
      </c>
      <c r="E402" s="3" t="s">
        <v>958</v>
      </c>
      <c r="F402" s="24">
        <v>2015</v>
      </c>
      <c r="G402" s="3" t="s">
        <v>137</v>
      </c>
      <c r="H402">
        <v>3</v>
      </c>
      <c r="I402" t="s">
        <v>2359</v>
      </c>
      <c r="J402" t="s">
        <v>1346</v>
      </c>
      <c r="K402" t="s">
        <v>1344</v>
      </c>
    </row>
    <row r="403" spans="1:11" x14ac:dyDescent="0.2">
      <c r="A403" s="22">
        <v>458</v>
      </c>
      <c r="B403" s="11" t="s">
        <v>485</v>
      </c>
      <c r="C403" s="17">
        <v>0.33</v>
      </c>
      <c r="D403">
        <v>6.5</v>
      </c>
      <c r="E403" s="3" t="s">
        <v>958</v>
      </c>
      <c r="F403" s="24">
        <v>2015</v>
      </c>
      <c r="G403" s="3" t="s">
        <v>138</v>
      </c>
      <c r="H403" s="3">
        <v>1</v>
      </c>
      <c r="I403" t="s">
        <v>1068</v>
      </c>
      <c r="J403" t="s">
        <v>1346</v>
      </c>
      <c r="K403" t="s">
        <v>1344</v>
      </c>
    </row>
    <row r="404" spans="1:11" x14ac:dyDescent="0.2">
      <c r="A404" s="22">
        <v>459</v>
      </c>
      <c r="B404" s="11" t="s">
        <v>486</v>
      </c>
      <c r="C404" s="17">
        <v>0.5</v>
      </c>
      <c r="E404" s="3" t="s">
        <v>958</v>
      </c>
      <c r="F404" s="24">
        <v>2015</v>
      </c>
      <c r="G404" s="3" t="s">
        <v>137</v>
      </c>
      <c r="H404" s="3">
        <v>3</v>
      </c>
      <c r="I404" t="s">
        <v>2359</v>
      </c>
      <c r="J404" t="s">
        <v>1346</v>
      </c>
      <c r="K404" t="s">
        <v>1344</v>
      </c>
    </row>
    <row r="405" spans="1:11" x14ac:dyDescent="0.2">
      <c r="A405" s="22">
        <v>460</v>
      </c>
      <c r="B405" s="11" t="s">
        <v>487</v>
      </c>
      <c r="C405" s="17">
        <v>0.5</v>
      </c>
      <c r="D405">
        <v>5.2</v>
      </c>
      <c r="E405" s="3" t="s">
        <v>958</v>
      </c>
      <c r="F405" s="24">
        <v>2015</v>
      </c>
      <c r="G405" s="3" t="s">
        <v>137</v>
      </c>
      <c r="H405">
        <v>3</v>
      </c>
      <c r="I405" t="s">
        <v>2359</v>
      </c>
      <c r="J405" t="s">
        <v>1346</v>
      </c>
      <c r="K405" t="s">
        <v>1344</v>
      </c>
    </row>
    <row r="406" spans="1:11" x14ac:dyDescent="0.2">
      <c r="A406" s="22">
        <v>461</v>
      </c>
      <c r="B406" s="11" t="s">
        <v>488</v>
      </c>
      <c r="C406" s="17">
        <v>0.33</v>
      </c>
      <c r="E406" s="3" t="s">
        <v>958</v>
      </c>
      <c r="F406" s="24">
        <v>2015</v>
      </c>
      <c r="G406" s="3" t="s">
        <v>137</v>
      </c>
      <c r="H406" s="3">
        <v>3</v>
      </c>
      <c r="I406" t="s">
        <v>2359</v>
      </c>
      <c r="J406" t="s">
        <v>1346</v>
      </c>
      <c r="K406" t="s">
        <v>1344</v>
      </c>
    </row>
    <row r="407" spans="1:11" x14ac:dyDescent="0.2">
      <c r="A407" s="22">
        <v>462</v>
      </c>
      <c r="B407" s="11" t="s">
        <v>489</v>
      </c>
      <c r="C407" s="17">
        <v>0.33</v>
      </c>
      <c r="D407">
        <v>8</v>
      </c>
      <c r="E407" s="3" t="s">
        <v>958</v>
      </c>
      <c r="F407" s="24">
        <v>2015</v>
      </c>
      <c r="G407" s="3" t="s">
        <v>138</v>
      </c>
      <c r="H407" s="3">
        <v>1</v>
      </c>
      <c r="I407" t="s">
        <v>1068</v>
      </c>
      <c r="J407" t="s">
        <v>1346</v>
      </c>
      <c r="K407" t="s">
        <v>1344</v>
      </c>
    </row>
    <row r="408" spans="1:11" x14ac:dyDescent="0.2">
      <c r="A408" s="22">
        <v>463</v>
      </c>
      <c r="B408" s="11" t="s">
        <v>490</v>
      </c>
      <c r="C408" s="17">
        <v>0.5</v>
      </c>
      <c r="E408" s="3" t="s">
        <v>958</v>
      </c>
      <c r="F408" s="24">
        <v>2015</v>
      </c>
      <c r="G408" s="3" t="s">
        <v>137</v>
      </c>
      <c r="H408">
        <v>3</v>
      </c>
      <c r="I408" t="s">
        <v>2359</v>
      </c>
      <c r="J408" t="s">
        <v>1346</v>
      </c>
      <c r="K408" t="s">
        <v>1344</v>
      </c>
    </row>
    <row r="409" spans="1:11" x14ac:dyDescent="0.2">
      <c r="A409" s="22">
        <v>466</v>
      </c>
      <c r="B409" s="11" t="s">
        <v>502</v>
      </c>
      <c r="C409" s="17">
        <v>0.33</v>
      </c>
      <c r="D409">
        <v>5.6</v>
      </c>
      <c r="E409" s="3" t="s">
        <v>958</v>
      </c>
      <c r="F409" s="24">
        <v>2015</v>
      </c>
      <c r="G409" s="3" t="s">
        <v>138</v>
      </c>
      <c r="H409">
        <v>1</v>
      </c>
      <c r="I409" t="s">
        <v>1068</v>
      </c>
      <c r="J409" t="s">
        <v>1346</v>
      </c>
      <c r="K409" t="s">
        <v>1344</v>
      </c>
    </row>
    <row r="410" spans="1:11" x14ac:dyDescent="0.2">
      <c r="A410" s="22">
        <v>467</v>
      </c>
      <c r="B410" s="11" t="s">
        <v>503</v>
      </c>
      <c r="C410" s="17">
        <v>0.5</v>
      </c>
      <c r="E410" s="3" t="s">
        <v>958</v>
      </c>
      <c r="F410" s="24">
        <v>2015</v>
      </c>
      <c r="G410" s="3" t="s">
        <v>153</v>
      </c>
      <c r="H410" s="3">
        <v>3</v>
      </c>
      <c r="I410" t="s">
        <v>2359</v>
      </c>
      <c r="J410" t="s">
        <v>1346</v>
      </c>
      <c r="K410" t="s">
        <v>1344</v>
      </c>
    </row>
    <row r="411" spans="1:11" x14ac:dyDescent="0.2">
      <c r="A411" s="22">
        <v>468</v>
      </c>
      <c r="B411" s="11" t="s">
        <v>505</v>
      </c>
      <c r="C411" s="17">
        <v>0.5</v>
      </c>
      <c r="E411" s="3" t="s">
        <v>958</v>
      </c>
      <c r="F411" s="24">
        <v>2015</v>
      </c>
      <c r="G411" s="3" t="s">
        <v>153</v>
      </c>
      <c r="H411">
        <v>3</v>
      </c>
      <c r="I411" t="s">
        <v>2359</v>
      </c>
      <c r="J411" t="s">
        <v>1346</v>
      </c>
      <c r="K411" t="s">
        <v>1344</v>
      </c>
    </row>
    <row r="412" spans="1:11" x14ac:dyDescent="0.2">
      <c r="A412" s="22">
        <v>470</v>
      </c>
      <c r="B412" s="11" t="s">
        <v>508</v>
      </c>
      <c r="C412" s="17">
        <v>0.5</v>
      </c>
      <c r="D412" s="9">
        <v>11</v>
      </c>
      <c r="E412" s="3" t="s">
        <v>958</v>
      </c>
      <c r="F412" s="24">
        <v>2015</v>
      </c>
      <c r="G412" s="16" t="s">
        <v>153</v>
      </c>
      <c r="H412">
        <v>3</v>
      </c>
      <c r="I412" t="s">
        <v>2359</v>
      </c>
      <c r="J412" t="s">
        <v>1346</v>
      </c>
      <c r="K412" t="s">
        <v>1344</v>
      </c>
    </row>
    <row r="413" spans="1:11" x14ac:dyDescent="0.2">
      <c r="A413" s="22">
        <v>471</v>
      </c>
      <c r="B413" s="11" t="s">
        <v>509</v>
      </c>
      <c r="C413" s="17">
        <v>0.33</v>
      </c>
      <c r="D413" s="9">
        <v>8.5</v>
      </c>
      <c r="E413" s="3" t="s">
        <v>958</v>
      </c>
      <c r="F413" s="24">
        <v>2015</v>
      </c>
      <c r="G413" s="16" t="s">
        <v>138</v>
      </c>
      <c r="H413" s="3">
        <v>1</v>
      </c>
      <c r="I413" t="s">
        <v>1068</v>
      </c>
      <c r="J413" t="s">
        <v>1346</v>
      </c>
      <c r="K413" t="s">
        <v>1344</v>
      </c>
    </row>
    <row r="414" spans="1:11" x14ac:dyDescent="0.2">
      <c r="A414" s="22">
        <v>472</v>
      </c>
      <c r="B414" s="11" t="s">
        <v>510</v>
      </c>
      <c r="C414" s="17">
        <v>0.5</v>
      </c>
      <c r="D414">
        <v>4.8</v>
      </c>
      <c r="E414" s="3" t="s">
        <v>958</v>
      </c>
      <c r="F414" s="24">
        <v>2015</v>
      </c>
      <c r="G414" s="3" t="s">
        <v>137</v>
      </c>
      <c r="H414">
        <v>3</v>
      </c>
      <c r="I414" t="s">
        <v>2359</v>
      </c>
      <c r="J414" t="s">
        <v>1346</v>
      </c>
      <c r="K414" t="s">
        <v>1344</v>
      </c>
    </row>
    <row r="415" spans="1:11" x14ac:dyDescent="0.2">
      <c r="A415" s="22">
        <v>473</v>
      </c>
      <c r="B415" s="11" t="s">
        <v>511</v>
      </c>
      <c r="C415" s="17">
        <v>0.5</v>
      </c>
      <c r="E415" s="3" t="s">
        <v>958</v>
      </c>
      <c r="F415" s="24">
        <v>2015</v>
      </c>
      <c r="G415" s="3" t="s">
        <v>137</v>
      </c>
      <c r="H415">
        <v>3</v>
      </c>
      <c r="I415" t="s">
        <v>2359</v>
      </c>
      <c r="J415" t="s">
        <v>1346</v>
      </c>
      <c r="K415" t="s">
        <v>1344</v>
      </c>
    </row>
    <row r="416" spans="1:11" x14ac:dyDescent="0.2">
      <c r="A416" s="22">
        <v>474</v>
      </c>
      <c r="B416" s="11" t="s">
        <v>512</v>
      </c>
      <c r="C416" s="17">
        <v>0.33</v>
      </c>
      <c r="D416">
        <v>4.9000000000000004</v>
      </c>
      <c r="E416" s="3" t="s">
        <v>958</v>
      </c>
      <c r="F416" s="24">
        <v>2015</v>
      </c>
      <c r="G416" s="3" t="s">
        <v>137</v>
      </c>
      <c r="H416">
        <v>3</v>
      </c>
      <c r="I416" t="s">
        <v>2359</v>
      </c>
      <c r="J416" t="s">
        <v>1346</v>
      </c>
      <c r="K416" t="s">
        <v>1344</v>
      </c>
    </row>
    <row r="417" spans="1:11" x14ac:dyDescent="0.2">
      <c r="A417" s="22">
        <v>475</v>
      </c>
      <c r="B417" s="11" t="s">
        <v>513</v>
      </c>
      <c r="C417" s="17">
        <v>0.33</v>
      </c>
      <c r="D417">
        <v>6</v>
      </c>
      <c r="E417" s="3" t="s">
        <v>958</v>
      </c>
      <c r="F417" s="24">
        <v>2015</v>
      </c>
      <c r="G417" s="3" t="s">
        <v>137</v>
      </c>
      <c r="H417">
        <v>3</v>
      </c>
      <c r="I417" t="s">
        <v>2359</v>
      </c>
      <c r="J417" t="s">
        <v>1346</v>
      </c>
      <c r="K417" t="s">
        <v>1344</v>
      </c>
    </row>
    <row r="418" spans="1:11" x14ac:dyDescent="0.2">
      <c r="A418" s="22">
        <v>476</v>
      </c>
      <c r="B418" s="11" t="s">
        <v>514</v>
      </c>
      <c r="C418" s="17">
        <v>0.5</v>
      </c>
      <c r="D418">
        <v>5.0999999999999996</v>
      </c>
      <c r="E418" s="3" t="s">
        <v>958</v>
      </c>
      <c r="F418" s="24">
        <v>2015</v>
      </c>
      <c r="G418" s="3" t="s">
        <v>137</v>
      </c>
      <c r="H418">
        <v>3</v>
      </c>
      <c r="I418" t="s">
        <v>2359</v>
      </c>
      <c r="J418" t="s">
        <v>1346</v>
      </c>
      <c r="K418" t="s">
        <v>1344</v>
      </c>
    </row>
    <row r="419" spans="1:11" x14ac:dyDescent="0.2">
      <c r="A419" s="22">
        <v>477</v>
      </c>
      <c r="B419" s="11" t="s">
        <v>515</v>
      </c>
      <c r="C419" s="17">
        <v>0.5</v>
      </c>
      <c r="E419" s="3" t="s">
        <v>958</v>
      </c>
      <c r="F419" s="24">
        <v>2015</v>
      </c>
      <c r="G419" s="3" t="s">
        <v>137</v>
      </c>
      <c r="H419">
        <v>3</v>
      </c>
      <c r="I419" t="s">
        <v>2359</v>
      </c>
      <c r="J419" t="s">
        <v>1346</v>
      </c>
      <c r="K419" t="s">
        <v>1344</v>
      </c>
    </row>
    <row r="420" spans="1:11" x14ac:dyDescent="0.2">
      <c r="A420" s="22">
        <v>478</v>
      </c>
      <c r="B420" s="11" t="s">
        <v>516</v>
      </c>
      <c r="C420" s="17">
        <v>0.5</v>
      </c>
      <c r="D420" s="9">
        <v>7</v>
      </c>
      <c r="E420" s="3" t="s">
        <v>958</v>
      </c>
      <c r="F420" s="24">
        <v>2015</v>
      </c>
      <c r="G420" s="16" t="s">
        <v>137</v>
      </c>
      <c r="H420">
        <v>3</v>
      </c>
      <c r="I420" t="s">
        <v>2359</v>
      </c>
      <c r="J420" t="s">
        <v>1346</v>
      </c>
      <c r="K420" t="s">
        <v>1344</v>
      </c>
    </row>
    <row r="421" spans="1:11" x14ac:dyDescent="0.2">
      <c r="A421" s="22">
        <v>479</v>
      </c>
      <c r="B421" s="11" t="s">
        <v>517</v>
      </c>
      <c r="C421" s="17">
        <v>0.5</v>
      </c>
      <c r="E421" s="3" t="s">
        <v>958</v>
      </c>
      <c r="F421" s="24">
        <v>2016</v>
      </c>
      <c r="G421" s="3" t="s">
        <v>138</v>
      </c>
      <c r="H421">
        <v>1</v>
      </c>
      <c r="I421" t="s">
        <v>1068</v>
      </c>
      <c r="J421" t="s">
        <v>1346</v>
      </c>
      <c r="K421" t="s">
        <v>1344</v>
      </c>
    </row>
    <row r="422" spans="1:11" x14ac:dyDescent="0.2">
      <c r="A422" s="22">
        <v>482</v>
      </c>
      <c r="B422" s="11" t="s">
        <v>520</v>
      </c>
      <c r="C422" s="17">
        <v>0.5</v>
      </c>
      <c r="E422" s="3" t="s">
        <v>958</v>
      </c>
      <c r="F422" s="24">
        <v>2016</v>
      </c>
      <c r="G422" s="3" t="s">
        <v>137</v>
      </c>
      <c r="H422">
        <v>3</v>
      </c>
      <c r="I422" t="s">
        <v>2359</v>
      </c>
      <c r="J422" t="s">
        <v>1346</v>
      </c>
      <c r="K422" t="s">
        <v>1344</v>
      </c>
    </row>
    <row r="423" spans="1:11" x14ac:dyDescent="0.2">
      <c r="A423" s="22">
        <v>483</v>
      </c>
      <c r="B423" s="11" t="s">
        <v>521</v>
      </c>
      <c r="C423" s="17">
        <v>0.5</v>
      </c>
      <c r="E423" s="3" t="s">
        <v>958</v>
      </c>
      <c r="F423" s="24">
        <v>2016</v>
      </c>
      <c r="G423" s="3" t="s">
        <v>137</v>
      </c>
      <c r="H423" s="3">
        <v>3</v>
      </c>
      <c r="I423" t="s">
        <v>2359</v>
      </c>
      <c r="J423" t="s">
        <v>1346</v>
      </c>
      <c r="K423" t="s">
        <v>1344</v>
      </c>
    </row>
    <row r="424" spans="1:11" x14ac:dyDescent="0.2">
      <c r="A424" s="22">
        <v>484</v>
      </c>
      <c r="B424" s="11" t="s">
        <v>522</v>
      </c>
      <c r="C424" s="17">
        <v>0.33</v>
      </c>
      <c r="E424" s="3" t="s">
        <v>958</v>
      </c>
      <c r="F424" s="24">
        <v>2016</v>
      </c>
      <c r="G424" s="3" t="s">
        <v>137</v>
      </c>
      <c r="H424">
        <v>3</v>
      </c>
      <c r="I424" t="s">
        <v>2359</v>
      </c>
      <c r="J424" t="s">
        <v>1346</v>
      </c>
      <c r="K424" t="s">
        <v>1344</v>
      </c>
    </row>
    <row r="425" spans="1:11" x14ac:dyDescent="0.2">
      <c r="A425" s="22">
        <v>485</v>
      </c>
      <c r="B425" s="11" t="s">
        <v>571</v>
      </c>
      <c r="C425" s="17">
        <v>0.5</v>
      </c>
      <c r="E425" s="3" t="s">
        <v>958</v>
      </c>
      <c r="F425" s="24">
        <v>2016</v>
      </c>
      <c r="G425" s="3" t="s">
        <v>137</v>
      </c>
      <c r="H425">
        <v>3</v>
      </c>
      <c r="I425" t="s">
        <v>2359</v>
      </c>
      <c r="J425" t="s">
        <v>1346</v>
      </c>
      <c r="K425" t="s">
        <v>1344</v>
      </c>
    </row>
    <row r="426" spans="1:11" x14ac:dyDescent="0.2">
      <c r="A426" s="22">
        <v>486</v>
      </c>
      <c r="B426" s="11" t="s">
        <v>523</v>
      </c>
      <c r="C426" s="17">
        <v>0.33</v>
      </c>
      <c r="E426" s="3" t="s">
        <v>958</v>
      </c>
      <c r="F426" s="24">
        <v>2016</v>
      </c>
      <c r="G426" s="3" t="s">
        <v>137</v>
      </c>
      <c r="H426">
        <v>3</v>
      </c>
      <c r="I426" t="s">
        <v>2359</v>
      </c>
      <c r="J426" t="s">
        <v>1346</v>
      </c>
      <c r="K426" t="s">
        <v>1344</v>
      </c>
    </row>
    <row r="427" spans="1:11" x14ac:dyDescent="0.2">
      <c r="A427" s="22">
        <v>488</v>
      </c>
      <c r="B427" s="11" t="s">
        <v>525</v>
      </c>
      <c r="C427" s="17">
        <v>0.5</v>
      </c>
      <c r="E427" s="3" t="s">
        <v>958</v>
      </c>
      <c r="F427" s="24">
        <v>2016</v>
      </c>
      <c r="G427" s="3" t="s">
        <v>137</v>
      </c>
      <c r="H427">
        <v>3</v>
      </c>
      <c r="I427" t="s">
        <v>2359</v>
      </c>
      <c r="J427" t="s">
        <v>1346</v>
      </c>
      <c r="K427" t="s">
        <v>1344</v>
      </c>
    </row>
    <row r="428" spans="1:11" x14ac:dyDescent="0.2">
      <c r="A428" s="22">
        <v>492</v>
      </c>
      <c r="B428" s="11" t="s">
        <v>541</v>
      </c>
      <c r="C428" s="17">
        <v>0.5</v>
      </c>
      <c r="E428" s="3" t="s">
        <v>958</v>
      </c>
      <c r="F428" s="24">
        <v>2016</v>
      </c>
      <c r="G428" s="3" t="s">
        <v>137</v>
      </c>
      <c r="H428">
        <v>3</v>
      </c>
      <c r="I428" t="s">
        <v>2359</v>
      </c>
      <c r="J428" t="s">
        <v>1346</v>
      </c>
      <c r="K428" t="s">
        <v>1344</v>
      </c>
    </row>
    <row r="429" spans="1:11" x14ac:dyDescent="0.2">
      <c r="A429" s="28">
        <v>493</v>
      </c>
      <c r="B429" s="12" t="s">
        <v>529</v>
      </c>
      <c r="C429" s="18">
        <v>0.33</v>
      </c>
      <c r="D429" s="2"/>
      <c r="E429" s="4" t="s">
        <v>958</v>
      </c>
      <c r="F429" s="32">
        <v>2016</v>
      </c>
      <c r="G429" s="4" t="s">
        <v>137</v>
      </c>
      <c r="H429" s="3">
        <v>3</v>
      </c>
      <c r="I429" t="s">
        <v>2359</v>
      </c>
      <c r="J429" t="s">
        <v>1346</v>
      </c>
      <c r="K429" t="s">
        <v>1344</v>
      </c>
    </row>
    <row r="430" spans="1:11" x14ac:dyDescent="0.2">
      <c r="A430" s="22">
        <v>494</v>
      </c>
      <c r="B430" s="11" t="s">
        <v>530</v>
      </c>
      <c r="C430" s="17">
        <v>0.5</v>
      </c>
      <c r="E430" s="3" t="s">
        <v>958</v>
      </c>
      <c r="F430" s="24">
        <v>2016</v>
      </c>
      <c r="G430" s="3" t="s">
        <v>137</v>
      </c>
      <c r="H430">
        <v>3</v>
      </c>
      <c r="I430" t="s">
        <v>2359</v>
      </c>
      <c r="J430" t="s">
        <v>1346</v>
      </c>
      <c r="K430" t="s">
        <v>1344</v>
      </c>
    </row>
    <row r="431" spans="1:11" x14ac:dyDescent="0.2">
      <c r="A431" s="22">
        <v>495</v>
      </c>
      <c r="B431" s="11" t="s">
        <v>531</v>
      </c>
      <c r="C431" s="17">
        <v>0.5</v>
      </c>
      <c r="D431" s="9"/>
      <c r="E431" s="3" t="s">
        <v>958</v>
      </c>
      <c r="F431" s="24">
        <v>2016</v>
      </c>
      <c r="G431" s="16" t="s">
        <v>137</v>
      </c>
      <c r="H431" s="3">
        <v>3</v>
      </c>
      <c r="I431" t="s">
        <v>2359</v>
      </c>
      <c r="J431" t="s">
        <v>1346</v>
      </c>
      <c r="K431" t="s">
        <v>1344</v>
      </c>
    </row>
    <row r="432" spans="1:11" x14ac:dyDescent="0.2">
      <c r="A432" s="22">
        <v>496</v>
      </c>
      <c r="B432" s="11" t="s">
        <v>532</v>
      </c>
      <c r="C432" s="17">
        <v>0.5</v>
      </c>
      <c r="E432" s="3" t="s">
        <v>958</v>
      </c>
      <c r="F432" s="24">
        <v>2016</v>
      </c>
      <c r="G432" s="3" t="s">
        <v>153</v>
      </c>
      <c r="H432" s="3">
        <v>3</v>
      </c>
      <c r="I432" t="s">
        <v>2359</v>
      </c>
      <c r="J432" t="s">
        <v>1346</v>
      </c>
      <c r="K432" t="s">
        <v>1344</v>
      </c>
    </row>
    <row r="433" spans="1:11" x14ac:dyDescent="0.2">
      <c r="A433" s="22">
        <v>497</v>
      </c>
      <c r="B433" s="11" t="s">
        <v>533</v>
      </c>
      <c r="C433" s="17">
        <v>0.5</v>
      </c>
      <c r="E433" s="3" t="s">
        <v>958</v>
      </c>
      <c r="F433" s="24">
        <v>2016</v>
      </c>
      <c r="G433" s="3" t="s">
        <v>137</v>
      </c>
      <c r="H433">
        <v>3</v>
      </c>
      <c r="I433" t="s">
        <v>2359</v>
      </c>
      <c r="J433" t="s">
        <v>1346</v>
      </c>
      <c r="K433" t="s">
        <v>1344</v>
      </c>
    </row>
    <row r="434" spans="1:11" x14ac:dyDescent="0.2">
      <c r="A434" s="22">
        <v>498</v>
      </c>
      <c r="B434" s="11" t="s">
        <v>534</v>
      </c>
      <c r="C434" s="17">
        <v>0.5</v>
      </c>
      <c r="E434" s="3" t="s">
        <v>958</v>
      </c>
      <c r="F434" s="24">
        <v>2016</v>
      </c>
      <c r="G434" s="3" t="s">
        <v>137</v>
      </c>
      <c r="H434">
        <v>3</v>
      </c>
      <c r="I434" t="s">
        <v>2359</v>
      </c>
      <c r="J434" t="s">
        <v>1346</v>
      </c>
      <c r="K434" t="s">
        <v>1344</v>
      </c>
    </row>
    <row r="435" spans="1:11" x14ac:dyDescent="0.2">
      <c r="A435" s="22">
        <v>503</v>
      </c>
      <c r="B435" s="11" t="s">
        <v>539</v>
      </c>
      <c r="C435" s="17">
        <v>0.5</v>
      </c>
      <c r="E435" s="3" t="s">
        <v>958</v>
      </c>
      <c r="F435" s="24">
        <v>2016</v>
      </c>
      <c r="G435" s="3" t="s">
        <v>137</v>
      </c>
      <c r="H435">
        <v>3</v>
      </c>
      <c r="I435" t="s">
        <v>2359</v>
      </c>
      <c r="J435" t="s">
        <v>1346</v>
      </c>
      <c r="K435" t="s">
        <v>1344</v>
      </c>
    </row>
    <row r="436" spans="1:11" x14ac:dyDescent="0.2">
      <c r="A436" s="22">
        <v>504</v>
      </c>
      <c r="B436" s="11" t="s">
        <v>540</v>
      </c>
      <c r="C436" s="17">
        <v>0.5</v>
      </c>
      <c r="E436" s="3" t="s">
        <v>958</v>
      </c>
      <c r="F436" s="24">
        <v>2016</v>
      </c>
      <c r="G436" s="3" t="s">
        <v>137</v>
      </c>
      <c r="H436" s="3">
        <v>3</v>
      </c>
      <c r="I436" t="s">
        <v>2359</v>
      </c>
      <c r="J436" t="s">
        <v>1346</v>
      </c>
      <c r="K436" t="s">
        <v>1344</v>
      </c>
    </row>
    <row r="437" spans="1:11" x14ac:dyDescent="0.2">
      <c r="A437" s="22">
        <v>505</v>
      </c>
      <c r="B437" s="11" t="s">
        <v>542</v>
      </c>
      <c r="C437" s="17">
        <v>0.33</v>
      </c>
      <c r="E437" s="3" t="s">
        <v>958</v>
      </c>
      <c r="F437" s="24">
        <v>2016</v>
      </c>
      <c r="G437" s="3" t="s">
        <v>153</v>
      </c>
      <c r="H437">
        <v>3</v>
      </c>
      <c r="I437" t="s">
        <v>2359</v>
      </c>
      <c r="J437" t="s">
        <v>1346</v>
      </c>
      <c r="K437" t="s">
        <v>1344</v>
      </c>
    </row>
    <row r="438" spans="1:11" x14ac:dyDescent="0.2">
      <c r="A438" s="22">
        <v>506</v>
      </c>
      <c r="B438" s="11" t="s">
        <v>544</v>
      </c>
      <c r="C438" s="17">
        <v>0.5</v>
      </c>
      <c r="E438" s="3" t="s">
        <v>958</v>
      </c>
      <c r="F438" s="24">
        <v>2016</v>
      </c>
      <c r="G438" s="3" t="s">
        <v>153</v>
      </c>
      <c r="H438" s="3">
        <v>3</v>
      </c>
      <c r="I438" t="s">
        <v>2359</v>
      </c>
      <c r="J438" t="s">
        <v>1346</v>
      </c>
      <c r="K438" t="s">
        <v>1344</v>
      </c>
    </row>
    <row r="439" spans="1:11" x14ac:dyDescent="0.2">
      <c r="A439" s="22">
        <v>507</v>
      </c>
      <c r="B439" s="11" t="s">
        <v>543</v>
      </c>
      <c r="C439" s="17">
        <v>0.5</v>
      </c>
      <c r="D439" s="9"/>
      <c r="E439" s="3" t="s">
        <v>958</v>
      </c>
      <c r="F439" s="24">
        <v>2016</v>
      </c>
      <c r="G439" s="16" t="s">
        <v>138</v>
      </c>
      <c r="H439">
        <v>1</v>
      </c>
      <c r="I439" t="s">
        <v>1068</v>
      </c>
      <c r="J439" t="s">
        <v>1346</v>
      </c>
      <c r="K439" t="s">
        <v>1344</v>
      </c>
    </row>
    <row r="440" spans="1:11" x14ac:dyDescent="0.2">
      <c r="A440" s="22">
        <v>508</v>
      </c>
      <c r="B440" s="11" t="s">
        <v>545</v>
      </c>
      <c r="C440" s="17">
        <v>0.5</v>
      </c>
      <c r="E440" s="3" t="s">
        <v>958</v>
      </c>
      <c r="F440" s="24">
        <v>2016</v>
      </c>
      <c r="G440" s="3" t="s">
        <v>137</v>
      </c>
      <c r="H440">
        <v>3</v>
      </c>
      <c r="I440" t="s">
        <v>2359</v>
      </c>
      <c r="J440" t="s">
        <v>1346</v>
      </c>
      <c r="K440" t="s">
        <v>1344</v>
      </c>
    </row>
    <row r="441" spans="1:11" x14ac:dyDescent="0.2">
      <c r="A441" s="22">
        <v>509</v>
      </c>
      <c r="B441" s="11" t="s">
        <v>547</v>
      </c>
      <c r="C441" s="17">
        <v>0.5</v>
      </c>
      <c r="E441" s="3" t="s">
        <v>958</v>
      </c>
      <c r="F441" s="24">
        <v>2016</v>
      </c>
      <c r="G441" s="3" t="s">
        <v>137</v>
      </c>
      <c r="H441">
        <v>3</v>
      </c>
      <c r="I441" t="s">
        <v>2359</v>
      </c>
      <c r="J441" t="s">
        <v>1346</v>
      </c>
      <c r="K441" t="s">
        <v>1344</v>
      </c>
    </row>
    <row r="442" spans="1:11" x14ac:dyDescent="0.2">
      <c r="A442" s="22">
        <v>510</v>
      </c>
      <c r="B442" s="11" t="s">
        <v>548</v>
      </c>
      <c r="C442" s="17">
        <v>0.33</v>
      </c>
      <c r="E442" s="3" t="s">
        <v>958</v>
      </c>
      <c r="F442" s="24">
        <v>2016</v>
      </c>
      <c r="G442" s="3" t="s">
        <v>153</v>
      </c>
      <c r="H442" s="3">
        <v>3</v>
      </c>
      <c r="I442" t="s">
        <v>2359</v>
      </c>
      <c r="J442" t="s">
        <v>1346</v>
      </c>
      <c r="K442" t="s">
        <v>1344</v>
      </c>
    </row>
    <row r="443" spans="1:11" x14ac:dyDescent="0.2">
      <c r="A443" s="22">
        <v>511</v>
      </c>
      <c r="B443" s="11" t="s">
        <v>549</v>
      </c>
      <c r="C443" s="17">
        <v>0.5</v>
      </c>
      <c r="E443" s="3" t="s">
        <v>958</v>
      </c>
      <c r="F443" s="24">
        <v>2016</v>
      </c>
      <c r="G443" s="3" t="s">
        <v>153</v>
      </c>
      <c r="H443" s="3">
        <v>3</v>
      </c>
      <c r="I443" t="s">
        <v>2359</v>
      </c>
      <c r="J443" t="s">
        <v>1346</v>
      </c>
      <c r="K443" t="s">
        <v>1344</v>
      </c>
    </row>
    <row r="444" spans="1:11" x14ac:dyDescent="0.2">
      <c r="A444" s="22">
        <v>518</v>
      </c>
      <c r="B444" s="11" t="s">
        <v>556</v>
      </c>
      <c r="C444" s="17">
        <v>0.5</v>
      </c>
      <c r="E444" s="3" t="s">
        <v>958</v>
      </c>
      <c r="F444" s="24">
        <v>2016</v>
      </c>
      <c r="G444" s="3" t="s">
        <v>153</v>
      </c>
      <c r="H444" s="3">
        <v>3</v>
      </c>
      <c r="I444" t="s">
        <v>2359</v>
      </c>
      <c r="J444" t="s">
        <v>1346</v>
      </c>
      <c r="K444" t="s">
        <v>1344</v>
      </c>
    </row>
    <row r="445" spans="1:11" x14ac:dyDescent="0.2">
      <c r="A445" s="22">
        <v>519</v>
      </c>
      <c r="B445" s="11" t="s">
        <v>560</v>
      </c>
      <c r="C445" s="17">
        <v>0.5</v>
      </c>
      <c r="E445" s="3" t="s">
        <v>958</v>
      </c>
      <c r="F445" s="24">
        <v>2016</v>
      </c>
      <c r="G445" s="3" t="s">
        <v>137</v>
      </c>
      <c r="H445">
        <v>3</v>
      </c>
      <c r="I445" t="s">
        <v>2359</v>
      </c>
      <c r="J445" t="s">
        <v>1346</v>
      </c>
      <c r="K445" t="s">
        <v>1344</v>
      </c>
    </row>
    <row r="446" spans="1:11" x14ac:dyDescent="0.2">
      <c r="A446" s="22">
        <v>520</v>
      </c>
      <c r="B446" s="11" t="s">
        <v>561</v>
      </c>
      <c r="C446" s="17">
        <v>0.5</v>
      </c>
      <c r="E446" s="3" t="s">
        <v>958</v>
      </c>
      <c r="F446" s="24">
        <v>2016</v>
      </c>
      <c r="G446" s="3" t="s">
        <v>137</v>
      </c>
      <c r="H446">
        <v>3</v>
      </c>
      <c r="I446" t="s">
        <v>2359</v>
      </c>
      <c r="J446" t="s">
        <v>1346</v>
      </c>
      <c r="K446" t="s">
        <v>1344</v>
      </c>
    </row>
    <row r="447" spans="1:11" x14ac:dyDescent="0.2">
      <c r="A447" s="22">
        <v>521</v>
      </c>
      <c r="B447" s="11" t="s">
        <v>553</v>
      </c>
      <c r="C447" s="17">
        <v>0.5</v>
      </c>
      <c r="D447" s="9"/>
      <c r="E447" s="3" t="s">
        <v>958</v>
      </c>
      <c r="F447" s="24">
        <v>2016</v>
      </c>
      <c r="G447" s="16" t="s">
        <v>153</v>
      </c>
      <c r="H447">
        <v>3</v>
      </c>
      <c r="I447" t="s">
        <v>2359</v>
      </c>
      <c r="J447" t="s">
        <v>1346</v>
      </c>
      <c r="K447" t="s">
        <v>1344</v>
      </c>
    </row>
    <row r="448" spans="1:11" x14ac:dyDescent="0.2">
      <c r="A448" s="22">
        <v>522</v>
      </c>
      <c r="B448" s="11" t="s">
        <v>559</v>
      </c>
      <c r="C448" s="17">
        <v>0.5</v>
      </c>
      <c r="E448" s="3" t="s">
        <v>958</v>
      </c>
      <c r="F448" s="24">
        <v>2016</v>
      </c>
      <c r="G448" s="3" t="s">
        <v>153</v>
      </c>
      <c r="H448">
        <v>3</v>
      </c>
      <c r="I448" t="s">
        <v>2359</v>
      </c>
      <c r="J448" t="s">
        <v>1346</v>
      </c>
      <c r="K448" t="s">
        <v>1344</v>
      </c>
    </row>
    <row r="449" spans="1:11" x14ac:dyDescent="0.2">
      <c r="A449" s="22">
        <v>523</v>
      </c>
      <c r="B449" s="11" t="s">
        <v>562</v>
      </c>
      <c r="C449" s="17">
        <v>0.5</v>
      </c>
      <c r="E449" s="3" t="s">
        <v>958</v>
      </c>
      <c r="F449" s="24">
        <v>2016</v>
      </c>
      <c r="G449" s="3" t="s">
        <v>137</v>
      </c>
      <c r="H449" s="3">
        <v>3</v>
      </c>
      <c r="I449" t="s">
        <v>2359</v>
      </c>
      <c r="J449" t="s">
        <v>1346</v>
      </c>
      <c r="K449" t="s">
        <v>1344</v>
      </c>
    </row>
    <row r="450" spans="1:11" x14ac:dyDescent="0.2">
      <c r="A450" s="22">
        <v>524</v>
      </c>
      <c r="B450" s="11" t="s">
        <v>563</v>
      </c>
      <c r="C450" s="17">
        <v>0.33</v>
      </c>
      <c r="E450" s="3" t="s">
        <v>958</v>
      </c>
      <c r="F450" s="24">
        <v>2016</v>
      </c>
      <c r="G450" s="3" t="s">
        <v>137</v>
      </c>
      <c r="H450">
        <v>3</v>
      </c>
      <c r="I450" t="s">
        <v>2359</v>
      </c>
      <c r="J450" t="s">
        <v>1346</v>
      </c>
      <c r="K450" t="s">
        <v>1344</v>
      </c>
    </row>
    <row r="451" spans="1:11" x14ac:dyDescent="0.2">
      <c r="A451" s="22">
        <v>527</v>
      </c>
      <c r="B451" s="11" t="s">
        <v>566</v>
      </c>
      <c r="C451" s="17">
        <v>0.5</v>
      </c>
      <c r="E451" s="3" t="s">
        <v>958</v>
      </c>
      <c r="F451" s="24">
        <v>2016</v>
      </c>
      <c r="G451" s="3" t="s">
        <v>137</v>
      </c>
      <c r="H451" s="3">
        <v>3</v>
      </c>
      <c r="I451" t="s">
        <v>2359</v>
      </c>
      <c r="J451" t="s">
        <v>1346</v>
      </c>
      <c r="K451" t="s">
        <v>1344</v>
      </c>
    </row>
    <row r="452" spans="1:11" x14ac:dyDescent="0.2">
      <c r="A452" s="22">
        <v>530</v>
      </c>
      <c r="B452" s="11" t="s">
        <v>569</v>
      </c>
      <c r="C452" s="17">
        <v>0.33</v>
      </c>
      <c r="E452" s="3" t="s">
        <v>958</v>
      </c>
      <c r="F452" s="24">
        <v>2016</v>
      </c>
      <c r="G452" s="3" t="s">
        <v>153</v>
      </c>
      <c r="H452">
        <v>3</v>
      </c>
      <c r="I452" t="s">
        <v>2359</v>
      </c>
      <c r="J452" t="s">
        <v>1346</v>
      </c>
      <c r="K452" t="s">
        <v>1344</v>
      </c>
    </row>
    <row r="453" spans="1:11" x14ac:dyDescent="0.2">
      <c r="A453" s="22">
        <v>531</v>
      </c>
      <c r="B453" s="11" t="s">
        <v>570</v>
      </c>
      <c r="C453" s="17">
        <v>0.5</v>
      </c>
      <c r="D453" s="9"/>
      <c r="E453" s="3" t="s">
        <v>958</v>
      </c>
      <c r="F453" s="24">
        <v>2016</v>
      </c>
      <c r="G453" s="16" t="s">
        <v>138</v>
      </c>
      <c r="H453" s="3">
        <v>1</v>
      </c>
      <c r="I453" t="s">
        <v>1068</v>
      </c>
      <c r="J453" t="s">
        <v>1346</v>
      </c>
      <c r="K453" t="s">
        <v>1344</v>
      </c>
    </row>
    <row r="454" spans="1:11" x14ac:dyDescent="0.2">
      <c r="A454" s="22">
        <v>532</v>
      </c>
      <c r="B454" s="11" t="s">
        <v>575</v>
      </c>
      <c r="C454" s="17">
        <v>0.5</v>
      </c>
      <c r="E454" s="3" t="s">
        <v>958</v>
      </c>
      <c r="F454" s="24">
        <v>2017</v>
      </c>
      <c r="G454" s="3" t="s">
        <v>137</v>
      </c>
      <c r="H454">
        <v>3</v>
      </c>
      <c r="I454" t="s">
        <v>2359</v>
      </c>
      <c r="J454" t="s">
        <v>1346</v>
      </c>
      <c r="K454" t="s">
        <v>1344</v>
      </c>
    </row>
    <row r="455" spans="1:11" x14ac:dyDescent="0.2">
      <c r="A455" s="22">
        <v>535</v>
      </c>
      <c r="B455" s="11" t="s">
        <v>578</v>
      </c>
      <c r="C455" s="17">
        <v>0.5</v>
      </c>
      <c r="E455" s="3" t="s">
        <v>958</v>
      </c>
      <c r="F455" s="24">
        <v>2017</v>
      </c>
      <c r="G455" s="3" t="s">
        <v>138</v>
      </c>
      <c r="H455" s="3">
        <v>1</v>
      </c>
      <c r="I455" t="s">
        <v>1068</v>
      </c>
      <c r="J455" t="s">
        <v>1346</v>
      </c>
      <c r="K455" t="s">
        <v>1344</v>
      </c>
    </row>
    <row r="456" spans="1:11" x14ac:dyDescent="0.2">
      <c r="A456" s="22">
        <v>536</v>
      </c>
      <c r="B456" s="11" t="s">
        <v>579</v>
      </c>
      <c r="C456" s="17">
        <v>0.5</v>
      </c>
      <c r="E456" s="3" t="s">
        <v>958</v>
      </c>
      <c r="F456" s="24">
        <v>2017</v>
      </c>
      <c r="G456" s="3" t="s">
        <v>137</v>
      </c>
      <c r="H456">
        <v>3</v>
      </c>
      <c r="I456" t="s">
        <v>2359</v>
      </c>
      <c r="J456" t="s">
        <v>1346</v>
      </c>
      <c r="K456" t="s">
        <v>1344</v>
      </c>
    </row>
    <row r="457" spans="1:11" x14ac:dyDescent="0.2">
      <c r="A457" s="22">
        <v>537</v>
      </c>
      <c r="B457" s="11" t="s">
        <v>640</v>
      </c>
      <c r="C457" s="17">
        <v>0.33</v>
      </c>
      <c r="E457" s="3" t="s">
        <v>958</v>
      </c>
      <c r="F457" s="24">
        <v>2017</v>
      </c>
      <c r="G457" s="3" t="s">
        <v>153</v>
      </c>
      <c r="H457">
        <v>3</v>
      </c>
      <c r="I457" t="s">
        <v>2359</v>
      </c>
      <c r="J457" t="s">
        <v>1346</v>
      </c>
      <c r="K457" t="s">
        <v>1344</v>
      </c>
    </row>
    <row r="458" spans="1:11" x14ac:dyDescent="0.2">
      <c r="A458" s="22">
        <v>538</v>
      </c>
      <c r="B458" s="11" t="s">
        <v>580</v>
      </c>
      <c r="C458" s="17">
        <v>0.5</v>
      </c>
      <c r="E458" s="3" t="s">
        <v>958</v>
      </c>
      <c r="F458" s="24">
        <v>2017</v>
      </c>
      <c r="G458" s="3" t="s">
        <v>137</v>
      </c>
      <c r="H458">
        <v>3</v>
      </c>
      <c r="I458" t="s">
        <v>2359</v>
      </c>
      <c r="J458" t="s">
        <v>1346</v>
      </c>
      <c r="K458" t="s">
        <v>1344</v>
      </c>
    </row>
    <row r="459" spans="1:11" x14ac:dyDescent="0.2">
      <c r="A459" s="22">
        <v>542</v>
      </c>
      <c r="B459" s="11" t="s">
        <v>584</v>
      </c>
      <c r="C459" s="17">
        <v>0.5</v>
      </c>
      <c r="E459" s="3" t="s">
        <v>958</v>
      </c>
      <c r="F459" s="24">
        <v>2017</v>
      </c>
      <c r="G459" s="3" t="s">
        <v>137</v>
      </c>
      <c r="H459">
        <v>3</v>
      </c>
      <c r="I459" t="s">
        <v>2359</v>
      </c>
      <c r="J459" t="s">
        <v>1346</v>
      </c>
      <c r="K459" t="s">
        <v>1344</v>
      </c>
    </row>
    <row r="460" spans="1:11" x14ac:dyDescent="0.2">
      <c r="A460" s="22">
        <v>543</v>
      </c>
      <c r="B460" s="11" t="s">
        <v>586</v>
      </c>
      <c r="C460" s="17">
        <v>0.5</v>
      </c>
      <c r="E460" s="3" t="s">
        <v>958</v>
      </c>
      <c r="F460" s="24">
        <v>2017</v>
      </c>
      <c r="G460" s="3" t="s">
        <v>153</v>
      </c>
      <c r="H460">
        <v>3</v>
      </c>
      <c r="I460" t="s">
        <v>2359</v>
      </c>
      <c r="J460" t="s">
        <v>1346</v>
      </c>
      <c r="K460" t="s">
        <v>1344</v>
      </c>
    </row>
    <row r="461" spans="1:11" x14ac:dyDescent="0.2">
      <c r="A461" s="22">
        <v>544</v>
      </c>
      <c r="B461" s="11" t="s">
        <v>585</v>
      </c>
      <c r="C461" s="17">
        <v>0.5</v>
      </c>
      <c r="E461" s="3" t="s">
        <v>958</v>
      </c>
      <c r="F461" s="24">
        <v>2017</v>
      </c>
      <c r="G461" s="3" t="s">
        <v>137</v>
      </c>
      <c r="H461">
        <v>3</v>
      </c>
      <c r="I461" t="s">
        <v>2359</v>
      </c>
      <c r="J461" t="s">
        <v>1346</v>
      </c>
      <c r="K461" t="s">
        <v>1344</v>
      </c>
    </row>
    <row r="462" spans="1:11" x14ac:dyDescent="0.2">
      <c r="A462" s="22">
        <v>545</v>
      </c>
      <c r="B462" s="11" t="s">
        <v>587</v>
      </c>
      <c r="C462" s="17">
        <v>0.33</v>
      </c>
      <c r="E462" s="3" t="s">
        <v>958</v>
      </c>
      <c r="F462" s="24">
        <v>2017</v>
      </c>
      <c r="G462" s="3" t="s">
        <v>153</v>
      </c>
      <c r="H462" s="3">
        <v>3</v>
      </c>
      <c r="I462" t="s">
        <v>2359</v>
      </c>
      <c r="J462" t="s">
        <v>1346</v>
      </c>
      <c r="K462" t="s">
        <v>1344</v>
      </c>
    </row>
    <row r="463" spans="1:11" x14ac:dyDescent="0.2">
      <c r="A463" s="22">
        <v>546</v>
      </c>
      <c r="B463" s="11" t="s">
        <v>588</v>
      </c>
      <c r="C463" s="17">
        <v>0.5</v>
      </c>
      <c r="E463" s="3" t="s">
        <v>958</v>
      </c>
      <c r="F463" s="24">
        <v>2017</v>
      </c>
      <c r="G463" s="3" t="s">
        <v>153</v>
      </c>
      <c r="H463" s="3">
        <v>3</v>
      </c>
      <c r="I463" t="s">
        <v>2359</v>
      </c>
      <c r="J463" t="s">
        <v>1346</v>
      </c>
      <c r="K463" t="s">
        <v>1344</v>
      </c>
    </row>
    <row r="464" spans="1:11" x14ac:dyDescent="0.2">
      <c r="A464" s="22">
        <v>547</v>
      </c>
      <c r="B464" s="11" t="s">
        <v>589</v>
      </c>
      <c r="C464" s="17">
        <v>0.5</v>
      </c>
      <c r="E464" s="3" t="s">
        <v>958</v>
      </c>
      <c r="F464" s="24">
        <v>2017</v>
      </c>
      <c r="G464" s="3" t="s">
        <v>137</v>
      </c>
      <c r="H464">
        <v>3</v>
      </c>
      <c r="I464" t="s">
        <v>2359</v>
      </c>
      <c r="J464" t="s">
        <v>1346</v>
      </c>
      <c r="K464" t="s">
        <v>1344</v>
      </c>
    </row>
    <row r="465" spans="1:11" x14ac:dyDescent="0.2">
      <c r="A465" s="22">
        <v>548</v>
      </c>
      <c r="B465" s="11" t="s">
        <v>590</v>
      </c>
      <c r="C465" s="17">
        <v>0.33</v>
      </c>
      <c r="E465" s="3" t="s">
        <v>958</v>
      </c>
      <c r="F465" s="24">
        <v>2017</v>
      </c>
      <c r="G465" s="3" t="s">
        <v>153</v>
      </c>
      <c r="H465">
        <v>3</v>
      </c>
      <c r="I465" t="s">
        <v>2359</v>
      </c>
      <c r="J465" t="s">
        <v>1346</v>
      </c>
      <c r="K465" t="s">
        <v>1344</v>
      </c>
    </row>
    <row r="466" spans="1:11" x14ac:dyDescent="0.2">
      <c r="A466" s="22">
        <v>549</v>
      </c>
      <c r="B466" s="11" t="s">
        <v>591</v>
      </c>
      <c r="C466" s="17">
        <v>0.33</v>
      </c>
      <c r="E466" s="3" t="s">
        <v>958</v>
      </c>
      <c r="F466" s="24">
        <v>2017</v>
      </c>
      <c r="G466" s="3" t="s">
        <v>153</v>
      </c>
      <c r="H466" s="3">
        <v>3</v>
      </c>
      <c r="I466" t="s">
        <v>2359</v>
      </c>
      <c r="J466" t="s">
        <v>1346</v>
      </c>
      <c r="K466" t="s">
        <v>1344</v>
      </c>
    </row>
    <row r="467" spans="1:11" x14ac:dyDescent="0.2">
      <c r="A467" s="22">
        <v>550</v>
      </c>
      <c r="B467" s="11" t="s">
        <v>592</v>
      </c>
      <c r="C467" s="17">
        <v>0.5</v>
      </c>
      <c r="E467" s="3" t="s">
        <v>958</v>
      </c>
      <c r="F467" s="24">
        <v>2017</v>
      </c>
      <c r="G467" s="3" t="s">
        <v>137</v>
      </c>
      <c r="H467">
        <v>3</v>
      </c>
      <c r="I467" t="s">
        <v>2359</v>
      </c>
      <c r="J467" t="s">
        <v>1346</v>
      </c>
      <c r="K467" t="s">
        <v>1344</v>
      </c>
    </row>
    <row r="468" spans="1:11" x14ac:dyDescent="0.2">
      <c r="A468" s="22">
        <v>552</v>
      </c>
      <c r="B468" s="11" t="s">
        <v>593</v>
      </c>
      <c r="C468" s="17">
        <v>0.5</v>
      </c>
      <c r="D468">
        <v>4.9000000000000004</v>
      </c>
      <c r="E468" s="3" t="s">
        <v>958</v>
      </c>
      <c r="F468" s="24">
        <v>2017</v>
      </c>
      <c r="G468" s="3" t="s">
        <v>137</v>
      </c>
      <c r="H468" s="3">
        <v>3</v>
      </c>
      <c r="I468" t="s">
        <v>2359</v>
      </c>
      <c r="J468" t="s">
        <v>1346</v>
      </c>
      <c r="K468" t="s">
        <v>1344</v>
      </c>
    </row>
    <row r="469" spans="1:11" x14ac:dyDescent="0.2">
      <c r="A469" s="22">
        <v>554</v>
      </c>
      <c r="B469" s="11" t="s">
        <v>595</v>
      </c>
      <c r="C469" s="17">
        <v>0.5</v>
      </c>
      <c r="E469" s="3" t="s">
        <v>958</v>
      </c>
      <c r="F469" s="24">
        <v>2017</v>
      </c>
      <c r="G469" s="3" t="s">
        <v>137</v>
      </c>
      <c r="H469" s="3">
        <v>3</v>
      </c>
      <c r="I469" t="s">
        <v>2359</v>
      </c>
      <c r="J469" t="s">
        <v>1346</v>
      </c>
      <c r="K469" t="s">
        <v>1344</v>
      </c>
    </row>
    <row r="470" spans="1:11" x14ac:dyDescent="0.2">
      <c r="A470" s="22">
        <v>555</v>
      </c>
      <c r="B470" s="11" t="s">
        <v>600</v>
      </c>
      <c r="C470" s="17">
        <v>0.33</v>
      </c>
      <c r="D470" s="9"/>
      <c r="E470" s="3" t="s">
        <v>958</v>
      </c>
      <c r="F470" s="24">
        <v>2017</v>
      </c>
      <c r="G470" s="16" t="s">
        <v>138</v>
      </c>
      <c r="H470">
        <v>1</v>
      </c>
      <c r="I470" t="s">
        <v>1068</v>
      </c>
      <c r="J470" t="s">
        <v>1346</v>
      </c>
      <c r="K470" t="s">
        <v>1344</v>
      </c>
    </row>
    <row r="471" spans="1:11" x14ac:dyDescent="0.2">
      <c r="A471" s="22">
        <v>556</v>
      </c>
      <c r="B471" s="11" t="s">
        <v>599</v>
      </c>
      <c r="C471" s="17">
        <v>0.5</v>
      </c>
      <c r="D471">
        <v>5.3</v>
      </c>
      <c r="E471" s="3" t="s">
        <v>958</v>
      </c>
      <c r="F471" s="24">
        <v>2017</v>
      </c>
      <c r="G471" s="3" t="s">
        <v>153</v>
      </c>
      <c r="H471">
        <v>3</v>
      </c>
      <c r="I471" t="s">
        <v>2359</v>
      </c>
      <c r="J471" t="s">
        <v>1346</v>
      </c>
      <c r="K471" t="s">
        <v>1344</v>
      </c>
    </row>
    <row r="472" spans="1:11" x14ac:dyDescent="0.2">
      <c r="A472" s="22">
        <v>558</v>
      </c>
      <c r="B472" s="11" t="s">
        <v>597</v>
      </c>
      <c r="C472" s="5">
        <v>0.5</v>
      </c>
      <c r="E472" s="3" t="s">
        <v>958</v>
      </c>
      <c r="F472" s="24">
        <v>2017</v>
      </c>
      <c r="G472" s="3" t="s">
        <v>137</v>
      </c>
      <c r="H472">
        <v>3</v>
      </c>
      <c r="I472" t="s">
        <v>2359</v>
      </c>
      <c r="J472" t="s">
        <v>1346</v>
      </c>
      <c r="K472" t="s">
        <v>1344</v>
      </c>
    </row>
    <row r="473" spans="1:11" x14ac:dyDescent="0.2">
      <c r="A473" s="22">
        <v>559</v>
      </c>
      <c r="B473" s="11" t="s">
        <v>598</v>
      </c>
      <c r="C473" s="17">
        <v>0.33</v>
      </c>
      <c r="E473" s="3" t="s">
        <v>958</v>
      </c>
      <c r="F473" s="24">
        <v>2017</v>
      </c>
      <c r="G473" s="3" t="s">
        <v>153</v>
      </c>
      <c r="H473" s="3">
        <v>3</v>
      </c>
      <c r="I473" t="s">
        <v>2359</v>
      </c>
      <c r="J473" t="s">
        <v>1346</v>
      </c>
      <c r="K473" t="s">
        <v>1344</v>
      </c>
    </row>
    <row r="474" spans="1:11" x14ac:dyDescent="0.2">
      <c r="A474" s="22">
        <v>560</v>
      </c>
      <c r="B474" s="11" t="s">
        <v>601</v>
      </c>
      <c r="C474" s="17">
        <v>0.5</v>
      </c>
      <c r="E474" s="3" t="s">
        <v>958</v>
      </c>
      <c r="F474" s="24">
        <v>2017</v>
      </c>
      <c r="G474" s="3" t="s">
        <v>138</v>
      </c>
      <c r="H474" s="3">
        <v>1</v>
      </c>
      <c r="I474" t="s">
        <v>1068</v>
      </c>
      <c r="J474" t="s">
        <v>1346</v>
      </c>
      <c r="K474" t="s">
        <v>1344</v>
      </c>
    </row>
    <row r="475" spans="1:11" x14ac:dyDescent="0.2">
      <c r="A475" s="22">
        <v>561</v>
      </c>
      <c r="B475" s="11" t="s">
        <v>615</v>
      </c>
      <c r="C475" s="17">
        <v>0.33</v>
      </c>
      <c r="E475" s="3" t="s">
        <v>958</v>
      </c>
      <c r="F475" s="24">
        <v>2017</v>
      </c>
      <c r="G475" s="3" t="s">
        <v>153</v>
      </c>
      <c r="H475">
        <v>3</v>
      </c>
      <c r="I475" t="s">
        <v>2359</v>
      </c>
      <c r="J475" t="s">
        <v>1346</v>
      </c>
      <c r="K475" t="s">
        <v>1344</v>
      </c>
    </row>
    <row r="476" spans="1:11" x14ac:dyDescent="0.2">
      <c r="A476" s="22">
        <v>562</v>
      </c>
      <c r="B476" s="11" t="s">
        <v>602</v>
      </c>
      <c r="C476" s="17">
        <v>0.33</v>
      </c>
      <c r="E476" s="3" t="s">
        <v>958</v>
      </c>
      <c r="F476" s="24">
        <v>2017</v>
      </c>
      <c r="G476" s="3" t="s">
        <v>138</v>
      </c>
      <c r="H476" s="3">
        <v>1</v>
      </c>
      <c r="I476" t="s">
        <v>1068</v>
      </c>
      <c r="J476" t="s">
        <v>1346</v>
      </c>
      <c r="K476" t="s">
        <v>1344</v>
      </c>
    </row>
    <row r="477" spans="1:11" x14ac:dyDescent="0.2">
      <c r="A477" s="22">
        <v>563</v>
      </c>
      <c r="B477" s="11" t="s">
        <v>603</v>
      </c>
      <c r="C477" s="17">
        <v>0.5</v>
      </c>
      <c r="E477" s="3" t="s">
        <v>958</v>
      </c>
      <c r="F477" s="24">
        <v>2017</v>
      </c>
      <c r="G477" s="3" t="s">
        <v>137</v>
      </c>
      <c r="H477">
        <v>3</v>
      </c>
      <c r="I477" t="s">
        <v>2359</v>
      </c>
      <c r="J477" t="s">
        <v>1346</v>
      </c>
      <c r="K477" t="s">
        <v>1344</v>
      </c>
    </row>
    <row r="478" spans="1:11" x14ac:dyDescent="0.2">
      <c r="A478" s="22">
        <v>564</v>
      </c>
      <c r="B478" s="11" t="s">
        <v>604</v>
      </c>
      <c r="C478" s="17">
        <v>0.5</v>
      </c>
      <c r="E478" s="3" t="s">
        <v>958</v>
      </c>
      <c r="F478" s="24">
        <v>2017</v>
      </c>
      <c r="G478" s="3" t="s">
        <v>137</v>
      </c>
      <c r="H478" s="3">
        <v>3</v>
      </c>
      <c r="I478" t="s">
        <v>2359</v>
      </c>
      <c r="J478" t="s">
        <v>1346</v>
      </c>
      <c r="K478" t="s">
        <v>1344</v>
      </c>
    </row>
    <row r="479" spans="1:11" x14ac:dyDescent="0.2">
      <c r="A479" s="22">
        <v>565</v>
      </c>
      <c r="B479" s="11" t="s">
        <v>614</v>
      </c>
      <c r="C479" s="17">
        <v>0.5</v>
      </c>
      <c r="E479" s="3" t="s">
        <v>958</v>
      </c>
      <c r="F479" s="24">
        <v>2017</v>
      </c>
      <c r="G479" s="3" t="s">
        <v>138</v>
      </c>
      <c r="H479">
        <v>1</v>
      </c>
      <c r="I479" t="s">
        <v>1068</v>
      </c>
      <c r="J479" t="s">
        <v>1346</v>
      </c>
      <c r="K479" t="s">
        <v>1344</v>
      </c>
    </row>
    <row r="480" spans="1:11" x14ac:dyDescent="0.2">
      <c r="A480" s="22">
        <v>566</v>
      </c>
      <c r="B480" s="11" t="s">
        <v>605</v>
      </c>
      <c r="C480" s="17">
        <v>0.5</v>
      </c>
      <c r="E480" s="3" t="s">
        <v>958</v>
      </c>
      <c r="F480" s="24">
        <v>2017</v>
      </c>
      <c r="G480" s="3" t="s">
        <v>137</v>
      </c>
      <c r="H480">
        <v>3</v>
      </c>
      <c r="I480" t="s">
        <v>2359</v>
      </c>
      <c r="J480" t="s">
        <v>1346</v>
      </c>
      <c r="K480" t="s">
        <v>1344</v>
      </c>
    </row>
    <row r="481" spans="1:11" x14ac:dyDescent="0.2">
      <c r="A481" s="28">
        <v>568</v>
      </c>
      <c r="B481" s="12" t="s">
        <v>607</v>
      </c>
      <c r="C481" s="18">
        <v>0.5</v>
      </c>
      <c r="D481" s="2"/>
      <c r="E481" s="3" t="s">
        <v>958</v>
      </c>
      <c r="F481" s="32">
        <v>2017</v>
      </c>
      <c r="G481" s="4" t="s">
        <v>137</v>
      </c>
      <c r="H481">
        <v>3</v>
      </c>
      <c r="I481" t="s">
        <v>2359</v>
      </c>
      <c r="J481" t="s">
        <v>1346</v>
      </c>
      <c r="K481" t="s">
        <v>1344</v>
      </c>
    </row>
    <row r="482" spans="1:11" x14ac:dyDescent="0.2">
      <c r="A482" s="22">
        <v>569</v>
      </c>
      <c r="B482" s="11" t="s">
        <v>617</v>
      </c>
      <c r="C482" s="17">
        <v>0.33</v>
      </c>
      <c r="D482">
        <v>7.9</v>
      </c>
      <c r="E482" s="3" t="s">
        <v>958</v>
      </c>
      <c r="F482" s="24">
        <v>2017</v>
      </c>
      <c r="G482" s="3" t="s">
        <v>138</v>
      </c>
      <c r="H482">
        <v>1</v>
      </c>
      <c r="I482" t="s">
        <v>1068</v>
      </c>
      <c r="J482" t="s">
        <v>1346</v>
      </c>
      <c r="K482" t="s">
        <v>1344</v>
      </c>
    </row>
    <row r="483" spans="1:11" x14ac:dyDescent="0.2">
      <c r="A483" s="22">
        <v>571</v>
      </c>
      <c r="B483" s="11" t="s">
        <v>608</v>
      </c>
      <c r="C483" s="17">
        <v>0.25</v>
      </c>
      <c r="E483" s="3" t="s">
        <v>958</v>
      </c>
      <c r="F483" s="24">
        <v>2017</v>
      </c>
      <c r="G483" s="3" t="s">
        <v>137</v>
      </c>
      <c r="H483">
        <v>3</v>
      </c>
      <c r="I483" t="s">
        <v>2359</v>
      </c>
      <c r="J483" t="s">
        <v>1346</v>
      </c>
      <c r="K483" t="s">
        <v>1344</v>
      </c>
    </row>
    <row r="484" spans="1:11" x14ac:dyDescent="0.2">
      <c r="A484" s="22">
        <v>572</v>
      </c>
      <c r="B484" s="11" t="s">
        <v>609</v>
      </c>
      <c r="C484" s="17">
        <v>0.5</v>
      </c>
      <c r="D484">
        <v>5</v>
      </c>
      <c r="E484" s="3" t="s">
        <v>958</v>
      </c>
      <c r="F484" s="24">
        <v>2017</v>
      </c>
      <c r="G484" s="3" t="s">
        <v>153</v>
      </c>
      <c r="H484">
        <v>3</v>
      </c>
      <c r="I484" t="s">
        <v>2359</v>
      </c>
      <c r="J484" t="s">
        <v>1346</v>
      </c>
      <c r="K484" t="s">
        <v>1344</v>
      </c>
    </row>
    <row r="485" spans="1:11" x14ac:dyDescent="0.2">
      <c r="A485" s="22">
        <v>574</v>
      </c>
      <c r="B485" s="60" t="s">
        <v>610</v>
      </c>
      <c r="C485" s="17">
        <v>0.5</v>
      </c>
      <c r="E485" s="3" t="s">
        <v>958</v>
      </c>
      <c r="F485" s="24">
        <v>2017</v>
      </c>
      <c r="G485" s="3" t="s">
        <v>153</v>
      </c>
      <c r="H485">
        <v>3</v>
      </c>
      <c r="I485" t="s">
        <v>2359</v>
      </c>
      <c r="J485" t="s">
        <v>1346</v>
      </c>
      <c r="K485" t="s">
        <v>1344</v>
      </c>
    </row>
    <row r="486" spans="1:11" x14ac:dyDescent="0.2">
      <c r="A486" s="22">
        <v>578</v>
      </c>
      <c r="B486" s="60" t="s">
        <v>613</v>
      </c>
      <c r="C486" s="17">
        <v>0.33</v>
      </c>
      <c r="D486">
        <v>5.4</v>
      </c>
      <c r="E486" s="3" t="s">
        <v>958</v>
      </c>
      <c r="F486" s="24">
        <v>2017</v>
      </c>
      <c r="G486" s="3" t="s">
        <v>137</v>
      </c>
      <c r="H486">
        <v>3</v>
      </c>
      <c r="I486" t="s">
        <v>2359</v>
      </c>
      <c r="J486" t="s">
        <v>1346</v>
      </c>
      <c r="K486" t="s">
        <v>1344</v>
      </c>
    </row>
    <row r="487" spans="1:11" x14ac:dyDescent="0.2">
      <c r="A487" s="22">
        <v>580</v>
      </c>
      <c r="B487" s="11" t="s">
        <v>622</v>
      </c>
      <c r="C487" s="17">
        <v>0.5</v>
      </c>
      <c r="E487" s="3" t="s">
        <v>958</v>
      </c>
      <c r="F487" s="24">
        <v>2017</v>
      </c>
      <c r="G487" s="3" t="s">
        <v>153</v>
      </c>
      <c r="H487">
        <v>3</v>
      </c>
      <c r="I487" t="s">
        <v>2359</v>
      </c>
      <c r="J487" t="s">
        <v>1346</v>
      </c>
      <c r="K487" t="s">
        <v>1344</v>
      </c>
    </row>
    <row r="488" spans="1:11" x14ac:dyDescent="0.2">
      <c r="A488" s="22">
        <v>581</v>
      </c>
      <c r="B488" s="11" t="s">
        <v>628</v>
      </c>
      <c r="C488" s="17">
        <v>0.5</v>
      </c>
      <c r="E488" s="3" t="s">
        <v>958</v>
      </c>
      <c r="F488" s="24">
        <v>2017</v>
      </c>
      <c r="G488" s="3" t="s">
        <v>137</v>
      </c>
      <c r="H488">
        <v>3</v>
      </c>
      <c r="I488" t="s">
        <v>2359</v>
      </c>
      <c r="J488" t="s">
        <v>1346</v>
      </c>
      <c r="K488" t="s">
        <v>1344</v>
      </c>
    </row>
    <row r="489" spans="1:11" x14ac:dyDescent="0.2">
      <c r="A489" s="22">
        <v>582</v>
      </c>
      <c r="B489" s="11" t="s">
        <v>623</v>
      </c>
      <c r="C489" s="17">
        <v>0.5</v>
      </c>
      <c r="D489" s="9"/>
      <c r="E489" s="3" t="s">
        <v>958</v>
      </c>
      <c r="F489" s="24">
        <v>2017</v>
      </c>
      <c r="G489" s="16" t="s">
        <v>137</v>
      </c>
      <c r="H489" s="3">
        <v>3</v>
      </c>
      <c r="I489" t="s">
        <v>2359</v>
      </c>
      <c r="J489" t="s">
        <v>1346</v>
      </c>
      <c r="K489" t="s">
        <v>1344</v>
      </c>
    </row>
    <row r="490" spans="1:11" x14ac:dyDescent="0.2">
      <c r="A490" s="22">
        <v>583</v>
      </c>
      <c r="B490" s="11" t="s">
        <v>624</v>
      </c>
      <c r="C490" s="17">
        <v>0.5</v>
      </c>
      <c r="D490" s="9"/>
      <c r="E490" s="3" t="s">
        <v>958</v>
      </c>
      <c r="F490" s="24">
        <v>2017</v>
      </c>
      <c r="G490" s="16" t="s">
        <v>137</v>
      </c>
      <c r="H490">
        <v>3</v>
      </c>
      <c r="I490" t="s">
        <v>2359</v>
      </c>
      <c r="J490" t="s">
        <v>1346</v>
      </c>
      <c r="K490" t="s">
        <v>1344</v>
      </c>
    </row>
    <row r="491" spans="1:11" x14ac:dyDescent="0.2">
      <c r="A491" s="22">
        <v>584</v>
      </c>
      <c r="B491" s="60" t="s">
        <v>625</v>
      </c>
      <c r="C491">
        <v>0.5</v>
      </c>
      <c r="E491" s="3" t="s">
        <v>958</v>
      </c>
      <c r="F491" s="24">
        <v>2017</v>
      </c>
      <c r="G491" s="3" t="s">
        <v>137</v>
      </c>
      <c r="H491">
        <v>3</v>
      </c>
      <c r="I491" t="s">
        <v>2359</v>
      </c>
      <c r="J491" t="s">
        <v>1346</v>
      </c>
      <c r="K491" t="s">
        <v>1344</v>
      </c>
    </row>
    <row r="492" spans="1:11" x14ac:dyDescent="0.2">
      <c r="A492" s="22">
        <v>585</v>
      </c>
      <c r="B492" s="60" t="s">
        <v>626</v>
      </c>
      <c r="C492">
        <v>0.5</v>
      </c>
      <c r="E492" s="3" t="s">
        <v>958</v>
      </c>
      <c r="F492" s="24">
        <v>2017</v>
      </c>
      <c r="G492" s="3" t="s">
        <v>137</v>
      </c>
      <c r="H492">
        <v>3</v>
      </c>
      <c r="I492" t="s">
        <v>2359</v>
      </c>
      <c r="J492" t="s">
        <v>1346</v>
      </c>
      <c r="K492" t="s">
        <v>1344</v>
      </c>
    </row>
    <row r="493" spans="1:11" x14ac:dyDescent="0.2">
      <c r="A493" s="22">
        <v>587</v>
      </c>
      <c r="B493" s="60" t="s">
        <v>629</v>
      </c>
      <c r="C493">
        <v>0.5</v>
      </c>
      <c r="E493" s="3" t="s">
        <v>958</v>
      </c>
      <c r="F493" s="24">
        <v>2017</v>
      </c>
      <c r="G493" s="3" t="s">
        <v>138</v>
      </c>
      <c r="H493">
        <v>1</v>
      </c>
      <c r="I493" t="s">
        <v>1068</v>
      </c>
      <c r="J493" t="s">
        <v>1346</v>
      </c>
      <c r="K493" t="s">
        <v>1344</v>
      </c>
    </row>
    <row r="494" spans="1:11" x14ac:dyDescent="0.2">
      <c r="A494" s="22">
        <v>589</v>
      </c>
      <c r="B494" s="60" t="s">
        <v>636</v>
      </c>
      <c r="C494">
        <v>0.5</v>
      </c>
      <c r="E494" s="3" t="s">
        <v>958</v>
      </c>
      <c r="F494" s="24">
        <v>2017</v>
      </c>
      <c r="G494" s="3" t="s">
        <v>137</v>
      </c>
      <c r="H494" s="3">
        <v>3</v>
      </c>
      <c r="I494" t="s">
        <v>2359</v>
      </c>
      <c r="J494" t="s">
        <v>1346</v>
      </c>
      <c r="K494" t="s">
        <v>1344</v>
      </c>
    </row>
    <row r="495" spans="1:11" x14ac:dyDescent="0.2">
      <c r="A495" s="22">
        <v>590</v>
      </c>
      <c r="B495" s="60" t="s">
        <v>631</v>
      </c>
      <c r="C495">
        <v>0.5</v>
      </c>
      <c r="E495" s="3" t="s">
        <v>958</v>
      </c>
      <c r="F495" s="24">
        <v>2017</v>
      </c>
      <c r="G495" s="3" t="s">
        <v>137</v>
      </c>
      <c r="H495">
        <v>3</v>
      </c>
      <c r="I495" t="s">
        <v>2359</v>
      </c>
      <c r="J495" t="s">
        <v>1346</v>
      </c>
      <c r="K495" t="s">
        <v>1344</v>
      </c>
    </row>
    <row r="496" spans="1:11" x14ac:dyDescent="0.2">
      <c r="A496" s="22">
        <v>591</v>
      </c>
      <c r="B496" s="60" t="s">
        <v>632</v>
      </c>
      <c r="C496">
        <v>0.5</v>
      </c>
      <c r="E496" s="3" t="s">
        <v>958</v>
      </c>
      <c r="F496" s="24">
        <v>2017</v>
      </c>
      <c r="G496" s="3" t="s">
        <v>137</v>
      </c>
      <c r="H496">
        <v>3</v>
      </c>
      <c r="I496" t="s">
        <v>2359</v>
      </c>
      <c r="J496" t="s">
        <v>1346</v>
      </c>
      <c r="K496" t="s">
        <v>1344</v>
      </c>
    </row>
    <row r="497" spans="1:11" x14ac:dyDescent="0.2">
      <c r="A497" s="22">
        <v>592</v>
      </c>
      <c r="B497" s="60" t="s">
        <v>633</v>
      </c>
      <c r="C497">
        <v>0.5</v>
      </c>
      <c r="E497" s="3" t="s">
        <v>958</v>
      </c>
      <c r="F497" s="24">
        <v>2017</v>
      </c>
      <c r="G497" s="3" t="s">
        <v>153</v>
      </c>
      <c r="H497">
        <v>3</v>
      </c>
      <c r="I497" t="s">
        <v>2359</v>
      </c>
      <c r="J497" t="s">
        <v>1346</v>
      </c>
      <c r="K497" t="s">
        <v>1344</v>
      </c>
    </row>
    <row r="498" spans="1:11" x14ac:dyDescent="0.2">
      <c r="A498" s="22">
        <v>595</v>
      </c>
      <c r="B498" s="60" t="s">
        <v>638</v>
      </c>
      <c r="C498">
        <v>0.5</v>
      </c>
      <c r="E498" s="3" t="s">
        <v>958</v>
      </c>
      <c r="F498" s="24">
        <v>2017</v>
      </c>
      <c r="G498" s="3" t="s">
        <v>137</v>
      </c>
      <c r="H498">
        <v>3</v>
      </c>
      <c r="I498" t="s">
        <v>2359</v>
      </c>
      <c r="J498" t="s">
        <v>1346</v>
      </c>
      <c r="K498" t="s">
        <v>1344</v>
      </c>
    </row>
    <row r="499" spans="1:11" x14ac:dyDescent="0.2">
      <c r="A499" s="22">
        <v>597</v>
      </c>
      <c r="B499" s="60" t="s">
        <v>641</v>
      </c>
      <c r="C499">
        <v>0.5</v>
      </c>
      <c r="E499" s="3" t="s">
        <v>958</v>
      </c>
      <c r="F499" s="24">
        <v>2018</v>
      </c>
      <c r="G499" s="3" t="s">
        <v>153</v>
      </c>
      <c r="H499">
        <v>3</v>
      </c>
      <c r="I499" t="s">
        <v>2359</v>
      </c>
      <c r="J499" t="s">
        <v>1346</v>
      </c>
      <c r="K499" t="s">
        <v>1344</v>
      </c>
    </row>
    <row r="500" spans="1:11" x14ac:dyDescent="0.2">
      <c r="A500" s="22">
        <v>598</v>
      </c>
      <c r="B500" s="60" t="s">
        <v>642</v>
      </c>
      <c r="C500">
        <v>0.33</v>
      </c>
      <c r="E500" s="3" t="s">
        <v>958</v>
      </c>
      <c r="F500" s="24">
        <v>2018</v>
      </c>
      <c r="G500" s="3" t="s">
        <v>153</v>
      </c>
      <c r="H500">
        <v>3</v>
      </c>
      <c r="I500" t="s">
        <v>2359</v>
      </c>
      <c r="J500" t="s">
        <v>1346</v>
      </c>
      <c r="K500" t="s">
        <v>1344</v>
      </c>
    </row>
    <row r="501" spans="1:11" x14ac:dyDescent="0.2">
      <c r="A501" s="22">
        <v>599</v>
      </c>
      <c r="B501" s="60" t="s">
        <v>643</v>
      </c>
      <c r="C501">
        <v>0.33</v>
      </c>
      <c r="E501" s="3" t="s">
        <v>958</v>
      </c>
      <c r="F501" s="24">
        <v>2018</v>
      </c>
      <c r="G501" s="3" t="s">
        <v>137</v>
      </c>
      <c r="H501" s="3">
        <v>3</v>
      </c>
      <c r="I501" t="s">
        <v>2359</v>
      </c>
      <c r="J501" t="s">
        <v>1346</v>
      </c>
      <c r="K501" t="s">
        <v>1344</v>
      </c>
    </row>
    <row r="502" spans="1:11" x14ac:dyDescent="0.2">
      <c r="A502" s="22">
        <v>600</v>
      </c>
      <c r="B502" s="60" t="s">
        <v>644</v>
      </c>
      <c r="C502">
        <v>0.5</v>
      </c>
      <c r="E502" s="3" t="s">
        <v>958</v>
      </c>
      <c r="F502" s="24">
        <v>2018</v>
      </c>
      <c r="G502" s="3" t="s">
        <v>137</v>
      </c>
      <c r="H502" s="3">
        <v>3</v>
      </c>
      <c r="I502" t="s">
        <v>2359</v>
      </c>
      <c r="J502" t="s">
        <v>1346</v>
      </c>
      <c r="K502" t="s">
        <v>1344</v>
      </c>
    </row>
    <row r="503" spans="1:11" x14ac:dyDescent="0.2">
      <c r="A503" s="22">
        <v>601</v>
      </c>
      <c r="B503" s="60" t="s">
        <v>645</v>
      </c>
      <c r="C503">
        <v>0.33</v>
      </c>
      <c r="E503" s="3" t="s">
        <v>958</v>
      </c>
      <c r="F503" s="24">
        <v>2018</v>
      </c>
      <c r="G503" s="3" t="s">
        <v>137</v>
      </c>
      <c r="H503" s="3">
        <v>3</v>
      </c>
      <c r="I503" t="s">
        <v>2359</v>
      </c>
      <c r="J503" t="s">
        <v>1346</v>
      </c>
      <c r="K503" t="s">
        <v>1344</v>
      </c>
    </row>
    <row r="504" spans="1:11" x14ac:dyDescent="0.2">
      <c r="A504" s="22">
        <v>602</v>
      </c>
      <c r="B504" s="60" t="s">
        <v>646</v>
      </c>
      <c r="C504">
        <v>0.5</v>
      </c>
      <c r="E504" s="3" t="s">
        <v>958</v>
      </c>
      <c r="F504" s="24">
        <v>2018</v>
      </c>
      <c r="G504" s="3" t="s">
        <v>137</v>
      </c>
      <c r="H504" s="3">
        <v>3</v>
      </c>
      <c r="I504" t="s">
        <v>2359</v>
      </c>
      <c r="J504" t="s">
        <v>1346</v>
      </c>
      <c r="K504" t="s">
        <v>1344</v>
      </c>
    </row>
    <row r="505" spans="1:11" x14ac:dyDescent="0.2">
      <c r="A505" s="22">
        <v>603</v>
      </c>
      <c r="B505" s="60" t="s">
        <v>647</v>
      </c>
      <c r="C505">
        <v>0.5</v>
      </c>
      <c r="E505" s="3" t="s">
        <v>958</v>
      </c>
      <c r="F505" s="24">
        <v>2018</v>
      </c>
      <c r="G505" s="3" t="s">
        <v>137</v>
      </c>
      <c r="H505">
        <v>3</v>
      </c>
      <c r="I505" t="s">
        <v>2359</v>
      </c>
      <c r="J505" t="s">
        <v>1346</v>
      </c>
      <c r="K505" t="s">
        <v>1344</v>
      </c>
    </row>
    <row r="506" spans="1:11" x14ac:dyDescent="0.2">
      <c r="A506" s="22">
        <v>604</v>
      </c>
      <c r="B506" s="60" t="s">
        <v>648</v>
      </c>
      <c r="C506">
        <v>0.5</v>
      </c>
      <c r="E506" s="3" t="s">
        <v>958</v>
      </c>
      <c r="F506" s="24">
        <v>2018</v>
      </c>
      <c r="G506" s="3" t="s">
        <v>137</v>
      </c>
      <c r="H506">
        <v>3</v>
      </c>
      <c r="I506" t="s">
        <v>2359</v>
      </c>
      <c r="J506" t="s">
        <v>1346</v>
      </c>
      <c r="K506" t="s">
        <v>1344</v>
      </c>
    </row>
    <row r="507" spans="1:11" x14ac:dyDescent="0.2">
      <c r="A507" s="22">
        <v>605</v>
      </c>
      <c r="B507" s="60" t="s">
        <v>649</v>
      </c>
      <c r="C507">
        <v>0.5</v>
      </c>
      <c r="E507" s="3" t="s">
        <v>958</v>
      </c>
      <c r="F507" s="24">
        <v>2018</v>
      </c>
      <c r="G507" s="3" t="s">
        <v>153</v>
      </c>
      <c r="H507">
        <v>3</v>
      </c>
      <c r="I507" t="s">
        <v>2359</v>
      </c>
      <c r="J507" t="s">
        <v>1346</v>
      </c>
      <c r="K507" t="s">
        <v>1344</v>
      </c>
    </row>
    <row r="508" spans="1:11" x14ac:dyDescent="0.2">
      <c r="A508" s="22">
        <v>606</v>
      </c>
      <c r="B508" s="60" t="s">
        <v>650</v>
      </c>
      <c r="C508">
        <v>0.5</v>
      </c>
      <c r="E508" s="3" t="s">
        <v>958</v>
      </c>
      <c r="F508" s="24">
        <v>2018</v>
      </c>
      <c r="G508" s="3" t="s">
        <v>137</v>
      </c>
      <c r="H508" s="3">
        <v>3</v>
      </c>
      <c r="I508" t="s">
        <v>2359</v>
      </c>
      <c r="J508" t="s">
        <v>1346</v>
      </c>
      <c r="K508" t="s">
        <v>1344</v>
      </c>
    </row>
    <row r="509" spans="1:11" x14ac:dyDescent="0.2">
      <c r="A509" s="22">
        <v>607</v>
      </c>
      <c r="B509" s="60" t="s">
        <v>651</v>
      </c>
      <c r="C509">
        <v>0.5</v>
      </c>
      <c r="E509" s="3" t="s">
        <v>958</v>
      </c>
      <c r="F509" s="24">
        <v>2018</v>
      </c>
      <c r="G509" s="3" t="s">
        <v>153</v>
      </c>
      <c r="H509">
        <v>3</v>
      </c>
      <c r="I509" t="s">
        <v>2359</v>
      </c>
      <c r="J509" t="s">
        <v>1346</v>
      </c>
      <c r="K509" t="s">
        <v>1344</v>
      </c>
    </row>
    <row r="510" spans="1:11" x14ac:dyDescent="0.2">
      <c r="A510" s="22">
        <v>608</v>
      </c>
      <c r="B510" s="60" t="s">
        <v>652</v>
      </c>
      <c r="C510">
        <v>0.5</v>
      </c>
      <c r="E510" s="3" t="s">
        <v>958</v>
      </c>
      <c r="F510" s="24">
        <v>2018</v>
      </c>
      <c r="G510" s="3" t="s">
        <v>137</v>
      </c>
      <c r="H510">
        <v>3</v>
      </c>
      <c r="I510" t="s">
        <v>2359</v>
      </c>
      <c r="J510" t="s">
        <v>1346</v>
      </c>
      <c r="K510" t="s">
        <v>1344</v>
      </c>
    </row>
    <row r="511" spans="1:11" x14ac:dyDescent="0.2">
      <c r="A511" s="22">
        <v>609</v>
      </c>
      <c r="B511" s="60" t="s">
        <v>653</v>
      </c>
      <c r="C511">
        <v>0.33</v>
      </c>
      <c r="E511" s="3" t="s">
        <v>958</v>
      </c>
      <c r="F511" s="24">
        <v>2018</v>
      </c>
      <c r="G511" s="3" t="s">
        <v>138</v>
      </c>
      <c r="H511">
        <v>1</v>
      </c>
      <c r="I511" t="s">
        <v>1068</v>
      </c>
      <c r="J511" t="s">
        <v>1346</v>
      </c>
      <c r="K511" t="s">
        <v>1344</v>
      </c>
    </row>
    <row r="512" spans="1:11" x14ac:dyDescent="0.2">
      <c r="A512" s="22">
        <v>610</v>
      </c>
      <c r="B512" s="60" t="s">
        <v>658</v>
      </c>
      <c r="C512">
        <v>0.5</v>
      </c>
      <c r="E512" s="3" t="s">
        <v>958</v>
      </c>
      <c r="F512" s="24">
        <v>2018</v>
      </c>
      <c r="G512" s="3" t="s">
        <v>137</v>
      </c>
      <c r="H512">
        <v>3</v>
      </c>
      <c r="I512" t="s">
        <v>2359</v>
      </c>
      <c r="J512" t="s">
        <v>1346</v>
      </c>
      <c r="K512" t="s">
        <v>1344</v>
      </c>
    </row>
    <row r="513" spans="1:11" x14ac:dyDescent="0.2">
      <c r="A513" s="22">
        <v>611</v>
      </c>
      <c r="B513" s="60" t="s">
        <v>654</v>
      </c>
      <c r="C513">
        <v>0.5</v>
      </c>
      <c r="E513" s="3" t="s">
        <v>958</v>
      </c>
      <c r="F513" s="24">
        <v>2018</v>
      </c>
      <c r="G513" s="3" t="s">
        <v>153</v>
      </c>
      <c r="H513">
        <v>3</v>
      </c>
      <c r="I513" t="s">
        <v>2359</v>
      </c>
      <c r="J513" t="s">
        <v>1346</v>
      </c>
      <c r="K513" t="s">
        <v>1344</v>
      </c>
    </row>
    <row r="514" spans="1:11" x14ac:dyDescent="0.2">
      <c r="A514" s="22">
        <v>612</v>
      </c>
      <c r="B514" s="60" t="s">
        <v>655</v>
      </c>
      <c r="C514">
        <v>0.33</v>
      </c>
      <c r="E514" s="3" t="s">
        <v>958</v>
      </c>
      <c r="F514" s="24">
        <v>2018</v>
      </c>
      <c r="G514" s="3" t="s">
        <v>153</v>
      </c>
      <c r="H514">
        <v>3</v>
      </c>
      <c r="I514" t="s">
        <v>2359</v>
      </c>
      <c r="J514" t="s">
        <v>1346</v>
      </c>
      <c r="K514" t="s">
        <v>1344</v>
      </c>
    </row>
    <row r="515" spans="1:11" x14ac:dyDescent="0.2">
      <c r="A515" s="22">
        <v>614</v>
      </c>
      <c r="B515" s="60" t="s">
        <v>656</v>
      </c>
      <c r="C515">
        <v>0.5</v>
      </c>
      <c r="E515" s="3" t="s">
        <v>958</v>
      </c>
      <c r="F515" s="24">
        <v>2018</v>
      </c>
      <c r="G515" s="3" t="s">
        <v>153</v>
      </c>
      <c r="H515">
        <v>3</v>
      </c>
      <c r="I515" t="s">
        <v>2359</v>
      </c>
      <c r="J515" t="s">
        <v>1346</v>
      </c>
      <c r="K515" t="s">
        <v>1344</v>
      </c>
    </row>
    <row r="516" spans="1:11" x14ac:dyDescent="0.2">
      <c r="A516" s="22">
        <v>615</v>
      </c>
      <c r="B516" s="60" t="s">
        <v>657</v>
      </c>
      <c r="C516">
        <v>0.5</v>
      </c>
      <c r="E516" s="3" t="s">
        <v>958</v>
      </c>
      <c r="F516" s="24">
        <v>2018</v>
      </c>
      <c r="G516" s="3" t="s">
        <v>138</v>
      </c>
      <c r="H516">
        <v>1</v>
      </c>
      <c r="I516" t="s">
        <v>1068</v>
      </c>
      <c r="J516" t="s">
        <v>1346</v>
      </c>
      <c r="K516" t="s">
        <v>1344</v>
      </c>
    </row>
    <row r="517" spans="1:11" x14ac:dyDescent="0.2">
      <c r="A517" s="22">
        <v>616</v>
      </c>
      <c r="B517" s="11" t="s">
        <v>660</v>
      </c>
      <c r="C517" s="17">
        <v>0.5</v>
      </c>
      <c r="D517" s="9"/>
      <c r="E517" s="3" t="s">
        <v>958</v>
      </c>
      <c r="F517" s="24">
        <v>2018</v>
      </c>
      <c r="G517" s="16" t="s">
        <v>153</v>
      </c>
      <c r="H517" s="3">
        <v>3</v>
      </c>
      <c r="I517" t="s">
        <v>2359</v>
      </c>
      <c r="J517" t="s">
        <v>1346</v>
      </c>
      <c r="K517" t="s">
        <v>1344</v>
      </c>
    </row>
    <row r="518" spans="1:11" x14ac:dyDescent="0.2">
      <c r="A518" s="22">
        <v>619</v>
      </c>
      <c r="B518" s="11" t="s">
        <v>663</v>
      </c>
      <c r="C518" s="5">
        <v>0.33</v>
      </c>
      <c r="E518" s="3" t="s">
        <v>958</v>
      </c>
      <c r="F518" s="24">
        <v>2018</v>
      </c>
      <c r="G518" s="3" t="s">
        <v>137</v>
      </c>
      <c r="H518">
        <v>3</v>
      </c>
      <c r="I518" t="s">
        <v>2359</v>
      </c>
      <c r="J518" t="s">
        <v>1346</v>
      </c>
      <c r="K518" t="s">
        <v>1344</v>
      </c>
    </row>
    <row r="519" spans="1:11" x14ac:dyDescent="0.2">
      <c r="A519" s="22">
        <v>620</v>
      </c>
      <c r="B519" s="11" t="s">
        <v>664</v>
      </c>
      <c r="C519" s="5">
        <v>0.5</v>
      </c>
      <c r="E519" s="3" t="s">
        <v>958</v>
      </c>
      <c r="F519" s="24">
        <v>2018</v>
      </c>
      <c r="G519" s="3" t="s">
        <v>153</v>
      </c>
      <c r="H519">
        <v>3</v>
      </c>
      <c r="I519" t="s">
        <v>2359</v>
      </c>
      <c r="J519" t="s">
        <v>1346</v>
      </c>
      <c r="K519" t="s">
        <v>1344</v>
      </c>
    </row>
    <row r="520" spans="1:11" x14ac:dyDescent="0.2">
      <c r="A520" s="22">
        <v>621</v>
      </c>
      <c r="B520" s="11" t="s">
        <v>665</v>
      </c>
      <c r="C520" s="5">
        <v>0.33</v>
      </c>
      <c r="E520" s="3" t="s">
        <v>958</v>
      </c>
      <c r="F520" s="24">
        <v>2018</v>
      </c>
      <c r="G520" s="3" t="s">
        <v>138</v>
      </c>
      <c r="H520">
        <v>1</v>
      </c>
      <c r="I520" t="s">
        <v>1068</v>
      </c>
      <c r="J520" t="s">
        <v>1346</v>
      </c>
      <c r="K520" t="s">
        <v>1344</v>
      </c>
    </row>
    <row r="521" spans="1:11" x14ac:dyDescent="0.2">
      <c r="A521" s="22">
        <v>622</v>
      </c>
      <c r="B521" s="11" t="s">
        <v>666</v>
      </c>
      <c r="C521" s="5">
        <v>0.5</v>
      </c>
      <c r="E521" s="3" t="s">
        <v>958</v>
      </c>
      <c r="F521" s="24">
        <v>2018</v>
      </c>
      <c r="G521" s="3" t="s">
        <v>153</v>
      </c>
      <c r="H521">
        <v>3</v>
      </c>
      <c r="I521" t="s">
        <v>2359</v>
      </c>
      <c r="J521" t="s">
        <v>1346</v>
      </c>
      <c r="K521" t="s">
        <v>1344</v>
      </c>
    </row>
    <row r="522" spans="1:11" x14ac:dyDescent="0.2">
      <c r="A522" s="22">
        <v>623</v>
      </c>
      <c r="B522" s="11" t="s">
        <v>667</v>
      </c>
      <c r="C522" s="5">
        <v>0.5</v>
      </c>
      <c r="E522" s="3" t="s">
        <v>958</v>
      </c>
      <c r="F522" s="24">
        <v>2018</v>
      </c>
      <c r="G522" s="3" t="s">
        <v>137</v>
      </c>
      <c r="H522">
        <v>3</v>
      </c>
      <c r="I522" t="s">
        <v>2359</v>
      </c>
      <c r="J522" t="s">
        <v>1346</v>
      </c>
      <c r="K522" t="s">
        <v>1344</v>
      </c>
    </row>
    <row r="523" spans="1:11" x14ac:dyDescent="0.2">
      <c r="A523" s="22">
        <v>624</v>
      </c>
      <c r="B523" s="11" t="s">
        <v>668</v>
      </c>
      <c r="C523" s="5">
        <v>0.5</v>
      </c>
      <c r="E523" s="3" t="s">
        <v>958</v>
      </c>
      <c r="F523" s="24">
        <v>2018</v>
      </c>
      <c r="G523" s="3" t="s">
        <v>137</v>
      </c>
      <c r="H523">
        <v>3</v>
      </c>
      <c r="I523" t="s">
        <v>2359</v>
      </c>
      <c r="J523" t="s">
        <v>1346</v>
      </c>
      <c r="K523" t="s">
        <v>1344</v>
      </c>
    </row>
    <row r="524" spans="1:11" x14ac:dyDescent="0.2">
      <c r="A524" s="22">
        <v>625</v>
      </c>
      <c r="B524" s="11" t="s">
        <v>669</v>
      </c>
      <c r="C524" s="5">
        <v>0.5</v>
      </c>
      <c r="E524" s="3" t="s">
        <v>958</v>
      </c>
      <c r="F524" s="24">
        <v>2018</v>
      </c>
      <c r="G524" s="3" t="s">
        <v>137</v>
      </c>
      <c r="H524">
        <v>3</v>
      </c>
      <c r="I524" t="s">
        <v>2359</v>
      </c>
      <c r="J524" t="s">
        <v>1346</v>
      </c>
      <c r="K524" t="s">
        <v>1344</v>
      </c>
    </row>
    <row r="525" spans="1:11" x14ac:dyDescent="0.2">
      <c r="A525" s="22">
        <v>626</v>
      </c>
      <c r="B525" s="11" t="s">
        <v>682</v>
      </c>
      <c r="C525" s="5">
        <v>0.5</v>
      </c>
      <c r="E525" s="3" t="s">
        <v>958</v>
      </c>
      <c r="F525" s="24">
        <v>2019</v>
      </c>
      <c r="G525" s="3" t="s">
        <v>137</v>
      </c>
      <c r="H525">
        <v>3</v>
      </c>
      <c r="I525" t="s">
        <v>2359</v>
      </c>
      <c r="J525" t="s">
        <v>1346</v>
      </c>
      <c r="K525" t="s">
        <v>1344</v>
      </c>
    </row>
    <row r="526" spans="1:11" x14ac:dyDescent="0.2">
      <c r="A526" s="22">
        <v>627</v>
      </c>
      <c r="B526" s="11" t="s">
        <v>670</v>
      </c>
      <c r="C526" s="5">
        <v>0.5</v>
      </c>
      <c r="E526" s="3" t="s">
        <v>958</v>
      </c>
      <c r="F526" s="24">
        <v>2018</v>
      </c>
      <c r="G526" s="3" t="s">
        <v>153</v>
      </c>
      <c r="H526">
        <v>3</v>
      </c>
      <c r="I526" t="s">
        <v>2359</v>
      </c>
      <c r="J526" t="s">
        <v>1346</v>
      </c>
      <c r="K526" t="s">
        <v>1344</v>
      </c>
    </row>
    <row r="527" spans="1:11" x14ac:dyDescent="0.2">
      <c r="A527" s="22">
        <v>628</v>
      </c>
      <c r="B527" s="11" t="s">
        <v>671</v>
      </c>
      <c r="C527" s="5">
        <v>0.33</v>
      </c>
      <c r="E527" s="3" t="s">
        <v>958</v>
      </c>
      <c r="F527" s="24">
        <v>2018</v>
      </c>
      <c r="G527" s="3" t="s">
        <v>137</v>
      </c>
      <c r="H527">
        <v>3</v>
      </c>
      <c r="I527" t="s">
        <v>2359</v>
      </c>
      <c r="J527" t="s">
        <v>1346</v>
      </c>
      <c r="K527" t="s">
        <v>1344</v>
      </c>
    </row>
    <row r="528" spans="1:11" x14ac:dyDescent="0.2">
      <c r="A528" s="22">
        <v>629</v>
      </c>
      <c r="B528" s="11" t="s">
        <v>674</v>
      </c>
      <c r="C528" s="5">
        <v>0.5</v>
      </c>
      <c r="E528" s="3" t="s">
        <v>958</v>
      </c>
      <c r="F528" s="24">
        <v>2018</v>
      </c>
      <c r="G528" s="3" t="s">
        <v>137</v>
      </c>
      <c r="H528">
        <v>3</v>
      </c>
      <c r="I528" t="s">
        <v>2359</v>
      </c>
      <c r="J528" t="s">
        <v>1346</v>
      </c>
      <c r="K528" t="s">
        <v>1344</v>
      </c>
    </row>
    <row r="529" spans="1:11" x14ac:dyDescent="0.2">
      <c r="A529" s="22">
        <v>630</v>
      </c>
      <c r="B529" s="11" t="s">
        <v>676</v>
      </c>
      <c r="C529" s="5">
        <v>0.33</v>
      </c>
      <c r="E529" s="3" t="s">
        <v>958</v>
      </c>
      <c r="F529" s="24">
        <v>2018</v>
      </c>
      <c r="G529" s="3" t="s">
        <v>138</v>
      </c>
      <c r="H529">
        <v>1</v>
      </c>
      <c r="I529" t="s">
        <v>1068</v>
      </c>
      <c r="J529" t="s">
        <v>1346</v>
      </c>
      <c r="K529" t="s">
        <v>1344</v>
      </c>
    </row>
    <row r="530" spans="1:11" x14ac:dyDescent="0.2">
      <c r="A530" s="22">
        <v>631</v>
      </c>
      <c r="B530" s="11" t="s">
        <v>675</v>
      </c>
      <c r="C530" s="5">
        <v>0.5</v>
      </c>
      <c r="E530" s="3" t="s">
        <v>958</v>
      </c>
      <c r="F530" s="24">
        <v>2018</v>
      </c>
      <c r="G530" s="3" t="s">
        <v>153</v>
      </c>
      <c r="H530">
        <v>3</v>
      </c>
      <c r="I530" t="s">
        <v>2359</v>
      </c>
      <c r="J530" t="s">
        <v>1346</v>
      </c>
      <c r="K530" t="s">
        <v>1344</v>
      </c>
    </row>
    <row r="531" spans="1:11" x14ac:dyDescent="0.2">
      <c r="A531" s="22">
        <v>632</v>
      </c>
      <c r="B531" s="11" t="s">
        <v>672</v>
      </c>
      <c r="C531" s="5">
        <v>0.5</v>
      </c>
      <c r="E531" s="3" t="s">
        <v>958</v>
      </c>
      <c r="F531" s="24">
        <v>2018</v>
      </c>
      <c r="G531" s="3" t="s">
        <v>137</v>
      </c>
      <c r="H531">
        <v>3</v>
      </c>
      <c r="I531" t="s">
        <v>2359</v>
      </c>
      <c r="J531" t="s">
        <v>1346</v>
      </c>
      <c r="K531" t="s">
        <v>1344</v>
      </c>
    </row>
    <row r="532" spans="1:11" x14ac:dyDescent="0.2">
      <c r="A532" s="22">
        <v>633</v>
      </c>
      <c r="B532" s="11" t="s">
        <v>673</v>
      </c>
      <c r="C532" s="5">
        <v>0.33</v>
      </c>
      <c r="E532" s="3" t="s">
        <v>958</v>
      </c>
      <c r="F532" s="24">
        <v>2018</v>
      </c>
      <c r="G532" s="3" t="s">
        <v>138</v>
      </c>
      <c r="H532">
        <v>1</v>
      </c>
      <c r="I532" t="s">
        <v>1068</v>
      </c>
      <c r="J532" t="s">
        <v>1346</v>
      </c>
      <c r="K532" t="s">
        <v>1344</v>
      </c>
    </row>
    <row r="533" spans="1:11" x14ac:dyDescent="0.2">
      <c r="A533" s="22">
        <v>634</v>
      </c>
      <c r="B533" s="11" t="s">
        <v>677</v>
      </c>
      <c r="C533" s="5">
        <v>0.33</v>
      </c>
      <c r="E533" s="3" t="s">
        <v>958</v>
      </c>
      <c r="F533" s="24">
        <v>2018</v>
      </c>
      <c r="G533" s="3" t="s">
        <v>138</v>
      </c>
      <c r="H533">
        <v>1</v>
      </c>
      <c r="I533" t="s">
        <v>1068</v>
      </c>
      <c r="J533" t="s">
        <v>1346</v>
      </c>
      <c r="K533" t="s">
        <v>1344</v>
      </c>
    </row>
    <row r="534" spans="1:11" x14ac:dyDescent="0.2">
      <c r="A534" s="28">
        <v>636</v>
      </c>
      <c r="B534" s="12" t="s">
        <v>679</v>
      </c>
      <c r="C534" s="6">
        <v>0.5</v>
      </c>
      <c r="D534" s="2"/>
      <c r="E534" s="3" t="s">
        <v>958</v>
      </c>
      <c r="F534" s="32">
        <v>2018</v>
      </c>
      <c r="G534" s="4" t="s">
        <v>153</v>
      </c>
      <c r="H534">
        <v>3</v>
      </c>
      <c r="I534" t="s">
        <v>2359</v>
      </c>
      <c r="J534" t="s">
        <v>1346</v>
      </c>
      <c r="K534" t="s">
        <v>1344</v>
      </c>
    </row>
    <row r="535" spans="1:11" x14ac:dyDescent="0.2">
      <c r="A535" s="22">
        <v>639</v>
      </c>
      <c r="B535" s="11" t="s">
        <v>685</v>
      </c>
      <c r="C535" s="5">
        <v>0.33</v>
      </c>
      <c r="E535" s="3" t="s">
        <v>958</v>
      </c>
      <c r="F535" s="24">
        <v>2018</v>
      </c>
      <c r="G535" s="3" t="s">
        <v>137</v>
      </c>
      <c r="H535">
        <v>3</v>
      </c>
      <c r="I535" t="s">
        <v>2359</v>
      </c>
      <c r="J535" t="s">
        <v>1346</v>
      </c>
      <c r="K535" t="s">
        <v>1344</v>
      </c>
    </row>
    <row r="536" spans="1:11" x14ac:dyDescent="0.2">
      <c r="A536" s="22">
        <v>640</v>
      </c>
      <c r="B536" s="11" t="s">
        <v>686</v>
      </c>
      <c r="C536" s="5">
        <v>0.5</v>
      </c>
      <c r="E536" s="3" t="s">
        <v>958</v>
      </c>
      <c r="F536" s="24">
        <v>2018</v>
      </c>
      <c r="G536" s="3" t="s">
        <v>137</v>
      </c>
      <c r="H536">
        <v>3</v>
      </c>
      <c r="I536" t="s">
        <v>2359</v>
      </c>
      <c r="J536" t="s">
        <v>1346</v>
      </c>
      <c r="K536" t="s">
        <v>1344</v>
      </c>
    </row>
    <row r="537" spans="1:11" x14ac:dyDescent="0.2">
      <c r="A537" s="22">
        <v>641</v>
      </c>
      <c r="B537" s="11" t="s">
        <v>687</v>
      </c>
      <c r="C537" s="5">
        <v>0.5</v>
      </c>
      <c r="E537" s="3" t="s">
        <v>958</v>
      </c>
      <c r="F537" s="24">
        <v>2018</v>
      </c>
      <c r="G537" s="3" t="s">
        <v>137</v>
      </c>
      <c r="H537" s="3">
        <v>3</v>
      </c>
      <c r="I537" t="s">
        <v>2359</v>
      </c>
      <c r="J537" t="s">
        <v>1346</v>
      </c>
      <c r="K537" t="s">
        <v>1344</v>
      </c>
    </row>
    <row r="538" spans="1:11" x14ac:dyDescent="0.2">
      <c r="A538" s="22">
        <v>642</v>
      </c>
      <c r="B538" s="11" t="s">
        <v>688</v>
      </c>
      <c r="C538" s="5">
        <v>0.5</v>
      </c>
      <c r="E538" s="3" t="s">
        <v>958</v>
      </c>
      <c r="F538" s="24">
        <v>2018</v>
      </c>
      <c r="G538" s="3" t="s">
        <v>153</v>
      </c>
      <c r="H538">
        <v>3</v>
      </c>
      <c r="I538" t="s">
        <v>2359</v>
      </c>
      <c r="J538" t="s">
        <v>1346</v>
      </c>
      <c r="K538" t="s">
        <v>1344</v>
      </c>
    </row>
    <row r="539" spans="1:11" x14ac:dyDescent="0.2">
      <c r="A539" s="22">
        <v>643</v>
      </c>
      <c r="B539" s="11" t="s">
        <v>689</v>
      </c>
      <c r="C539" s="5">
        <v>0.5</v>
      </c>
      <c r="E539" s="3" t="s">
        <v>958</v>
      </c>
      <c r="F539" s="24">
        <v>2018</v>
      </c>
      <c r="G539" s="3" t="s">
        <v>137</v>
      </c>
      <c r="H539" s="3">
        <v>3</v>
      </c>
      <c r="I539" t="s">
        <v>2359</v>
      </c>
      <c r="J539" t="s">
        <v>1346</v>
      </c>
      <c r="K539" t="s">
        <v>1344</v>
      </c>
    </row>
    <row r="540" spans="1:11" x14ac:dyDescent="0.2">
      <c r="A540" s="22">
        <v>644</v>
      </c>
      <c r="B540" s="11" t="s">
        <v>690</v>
      </c>
      <c r="C540" s="5">
        <v>0.5</v>
      </c>
      <c r="E540" s="3" t="s">
        <v>958</v>
      </c>
      <c r="F540" s="24">
        <v>2018</v>
      </c>
      <c r="G540" s="3" t="s">
        <v>137</v>
      </c>
      <c r="H540">
        <v>3</v>
      </c>
      <c r="I540" t="s">
        <v>2359</v>
      </c>
      <c r="J540" t="s">
        <v>1346</v>
      </c>
      <c r="K540" t="s">
        <v>1344</v>
      </c>
    </row>
    <row r="541" spans="1:11" x14ac:dyDescent="0.2">
      <c r="A541" s="22">
        <v>645</v>
      </c>
      <c r="B541" s="11" t="s">
        <v>691</v>
      </c>
      <c r="C541" s="5">
        <v>0.5</v>
      </c>
      <c r="E541" s="3" t="s">
        <v>958</v>
      </c>
      <c r="F541" s="24">
        <v>2018</v>
      </c>
      <c r="G541" s="3" t="s">
        <v>137</v>
      </c>
      <c r="H541" s="3">
        <v>3</v>
      </c>
      <c r="I541" t="s">
        <v>2359</v>
      </c>
      <c r="J541" t="s">
        <v>1346</v>
      </c>
      <c r="K541" t="s">
        <v>1344</v>
      </c>
    </row>
    <row r="542" spans="1:11" x14ac:dyDescent="0.2">
      <c r="A542" s="22">
        <v>647</v>
      </c>
      <c r="B542" s="11" t="s">
        <v>693</v>
      </c>
      <c r="C542" s="17">
        <v>0.5</v>
      </c>
      <c r="E542" s="3" t="s">
        <v>958</v>
      </c>
      <c r="F542" s="24">
        <v>2018</v>
      </c>
      <c r="G542" s="3" t="s">
        <v>137</v>
      </c>
      <c r="H542" s="3">
        <v>3</v>
      </c>
      <c r="I542" t="s">
        <v>2359</v>
      </c>
      <c r="J542" t="s">
        <v>1346</v>
      </c>
      <c r="K542" t="s">
        <v>1344</v>
      </c>
    </row>
    <row r="543" spans="1:11" x14ac:dyDescent="0.2">
      <c r="A543" s="22">
        <v>649</v>
      </c>
      <c r="B543" s="11" t="s">
        <v>695</v>
      </c>
      <c r="C543" s="7">
        <v>0.33</v>
      </c>
      <c r="D543" s="9"/>
      <c r="E543" s="16" t="s">
        <v>958</v>
      </c>
      <c r="F543" s="24">
        <v>2019</v>
      </c>
      <c r="G543" s="16" t="s">
        <v>138</v>
      </c>
      <c r="H543" s="3">
        <v>1</v>
      </c>
      <c r="I543" t="s">
        <v>1068</v>
      </c>
      <c r="J543" t="s">
        <v>1346</v>
      </c>
      <c r="K543" t="s">
        <v>1344</v>
      </c>
    </row>
    <row r="544" spans="1:11" x14ac:dyDescent="0.2">
      <c r="A544" s="22">
        <v>650</v>
      </c>
      <c r="B544" s="11" t="s">
        <v>696</v>
      </c>
      <c r="C544" s="5">
        <v>0.5</v>
      </c>
      <c r="E544" s="3" t="s">
        <v>958</v>
      </c>
      <c r="F544" s="24">
        <v>2019</v>
      </c>
      <c r="G544" s="3" t="s">
        <v>137</v>
      </c>
      <c r="H544">
        <v>3</v>
      </c>
      <c r="I544" t="s">
        <v>2359</v>
      </c>
      <c r="J544" t="s">
        <v>1346</v>
      </c>
      <c r="K544" t="s">
        <v>1344</v>
      </c>
    </row>
    <row r="545" spans="1:11" x14ac:dyDescent="0.2">
      <c r="A545" s="22">
        <v>651</v>
      </c>
      <c r="B545" s="11" t="s">
        <v>697</v>
      </c>
      <c r="C545" s="5">
        <v>0.5</v>
      </c>
      <c r="E545" s="3" t="s">
        <v>958</v>
      </c>
      <c r="F545" s="24">
        <v>2019</v>
      </c>
      <c r="G545" s="3" t="s">
        <v>137</v>
      </c>
      <c r="H545">
        <v>3</v>
      </c>
      <c r="I545" t="s">
        <v>2359</v>
      </c>
      <c r="J545" t="s">
        <v>1346</v>
      </c>
      <c r="K545" t="s">
        <v>1344</v>
      </c>
    </row>
    <row r="546" spans="1:11" x14ac:dyDescent="0.2">
      <c r="A546" s="22">
        <v>652</v>
      </c>
      <c r="B546" s="11" t="s">
        <v>698</v>
      </c>
      <c r="C546" s="5">
        <v>0.33</v>
      </c>
      <c r="E546" s="3" t="s">
        <v>958</v>
      </c>
      <c r="F546" s="24">
        <v>2019</v>
      </c>
      <c r="G546" s="3" t="s">
        <v>137</v>
      </c>
      <c r="H546">
        <v>3</v>
      </c>
      <c r="I546" t="s">
        <v>2359</v>
      </c>
      <c r="J546" t="s">
        <v>1346</v>
      </c>
      <c r="K546" t="s">
        <v>1344</v>
      </c>
    </row>
    <row r="547" spans="1:11" x14ac:dyDescent="0.2">
      <c r="A547" s="22">
        <v>653</v>
      </c>
      <c r="B547" s="11" t="s">
        <v>699</v>
      </c>
      <c r="C547" s="5">
        <v>0.5</v>
      </c>
      <c r="E547" s="3" t="s">
        <v>958</v>
      </c>
      <c r="F547" s="24">
        <v>2019</v>
      </c>
      <c r="G547" s="3" t="s">
        <v>137</v>
      </c>
      <c r="H547">
        <v>3</v>
      </c>
      <c r="I547" t="s">
        <v>2359</v>
      </c>
      <c r="J547" t="s">
        <v>1346</v>
      </c>
      <c r="K547" t="s">
        <v>1344</v>
      </c>
    </row>
    <row r="548" spans="1:11" x14ac:dyDescent="0.2">
      <c r="A548" s="22">
        <v>655</v>
      </c>
      <c r="B548" s="11" t="s">
        <v>701</v>
      </c>
      <c r="C548" s="5">
        <v>0.33</v>
      </c>
      <c r="E548" s="3" t="s">
        <v>958</v>
      </c>
      <c r="F548" s="24">
        <v>2019</v>
      </c>
      <c r="G548" s="3" t="s">
        <v>153</v>
      </c>
      <c r="H548" s="3">
        <v>3</v>
      </c>
      <c r="I548" t="s">
        <v>2359</v>
      </c>
      <c r="J548" t="s">
        <v>1346</v>
      </c>
      <c r="K548" t="s">
        <v>1344</v>
      </c>
    </row>
    <row r="549" spans="1:11" x14ac:dyDescent="0.2">
      <c r="A549" s="22">
        <v>657</v>
      </c>
      <c r="B549" s="11" t="s">
        <v>703</v>
      </c>
      <c r="C549" s="5">
        <v>0.5</v>
      </c>
      <c r="E549" s="3" t="s">
        <v>958</v>
      </c>
      <c r="F549" s="24">
        <v>2019</v>
      </c>
      <c r="G549" s="3" t="s">
        <v>153</v>
      </c>
      <c r="H549" s="3">
        <v>3</v>
      </c>
      <c r="I549" t="s">
        <v>2359</v>
      </c>
      <c r="J549" t="s">
        <v>1346</v>
      </c>
      <c r="K549" t="s">
        <v>1344</v>
      </c>
    </row>
    <row r="550" spans="1:11" x14ac:dyDescent="0.2">
      <c r="A550" s="22">
        <v>658</v>
      </c>
      <c r="B550" s="11" t="s">
        <v>704</v>
      </c>
      <c r="C550" s="7">
        <v>0.5</v>
      </c>
      <c r="D550" s="9"/>
      <c r="E550" s="3" t="s">
        <v>958</v>
      </c>
      <c r="F550" s="24">
        <v>2019</v>
      </c>
      <c r="G550" s="16" t="s">
        <v>137</v>
      </c>
      <c r="H550" s="3">
        <v>3</v>
      </c>
      <c r="I550" t="s">
        <v>2359</v>
      </c>
      <c r="J550" t="s">
        <v>1346</v>
      </c>
      <c r="K550" t="s">
        <v>1344</v>
      </c>
    </row>
    <row r="551" spans="1:11" x14ac:dyDescent="0.2">
      <c r="A551" s="22">
        <v>659</v>
      </c>
      <c r="B551" s="11" t="s">
        <v>705</v>
      </c>
      <c r="C551" s="5">
        <v>0.33</v>
      </c>
      <c r="E551" s="3" t="s">
        <v>958</v>
      </c>
      <c r="F551" s="24">
        <v>2019</v>
      </c>
      <c r="G551" s="3" t="s">
        <v>137</v>
      </c>
      <c r="H551" s="3">
        <v>3</v>
      </c>
      <c r="I551" t="s">
        <v>2359</v>
      </c>
      <c r="J551" t="s">
        <v>1346</v>
      </c>
      <c r="K551" t="s">
        <v>1344</v>
      </c>
    </row>
    <row r="552" spans="1:11" x14ac:dyDescent="0.2">
      <c r="A552" s="22">
        <v>660</v>
      </c>
      <c r="B552" s="11" t="s">
        <v>706</v>
      </c>
      <c r="C552" s="5">
        <v>0.5</v>
      </c>
      <c r="E552" s="3" t="s">
        <v>958</v>
      </c>
      <c r="F552" s="24">
        <v>2019</v>
      </c>
      <c r="G552" s="3" t="s">
        <v>153</v>
      </c>
      <c r="H552">
        <v>3</v>
      </c>
      <c r="I552" t="s">
        <v>2359</v>
      </c>
      <c r="J552" t="s">
        <v>1346</v>
      </c>
      <c r="K552" t="s">
        <v>1344</v>
      </c>
    </row>
    <row r="553" spans="1:11" x14ac:dyDescent="0.2">
      <c r="A553" s="22">
        <v>661</v>
      </c>
      <c r="B553" s="11" t="s">
        <v>746</v>
      </c>
      <c r="C553" s="5">
        <v>0.5</v>
      </c>
      <c r="E553" s="3" t="s">
        <v>958</v>
      </c>
      <c r="F553" s="24">
        <v>2019</v>
      </c>
      <c r="G553" s="3" t="s">
        <v>137</v>
      </c>
      <c r="H553">
        <v>3</v>
      </c>
      <c r="I553" t="s">
        <v>2359</v>
      </c>
      <c r="J553" t="s">
        <v>1346</v>
      </c>
      <c r="K553" t="s">
        <v>1344</v>
      </c>
    </row>
    <row r="554" spans="1:11" x14ac:dyDescent="0.2">
      <c r="A554" s="22">
        <v>662</v>
      </c>
      <c r="B554" s="11" t="s">
        <v>707</v>
      </c>
      <c r="C554" s="5">
        <v>0.5</v>
      </c>
      <c r="E554" s="3" t="s">
        <v>958</v>
      </c>
      <c r="F554" s="24">
        <v>2019</v>
      </c>
      <c r="G554" s="3" t="s">
        <v>137</v>
      </c>
      <c r="H554">
        <v>3</v>
      </c>
      <c r="I554" t="s">
        <v>2359</v>
      </c>
      <c r="J554" t="s">
        <v>1346</v>
      </c>
      <c r="K554" t="s">
        <v>1344</v>
      </c>
    </row>
    <row r="555" spans="1:11" x14ac:dyDescent="0.2">
      <c r="A555" s="22">
        <v>663</v>
      </c>
      <c r="B555" s="11" t="s">
        <v>708</v>
      </c>
      <c r="C555" s="5">
        <v>0.5</v>
      </c>
      <c r="E555" s="3" t="s">
        <v>958</v>
      </c>
      <c r="F555" s="24">
        <v>2019</v>
      </c>
      <c r="G555" s="3" t="s">
        <v>153</v>
      </c>
      <c r="H555">
        <v>3</v>
      </c>
      <c r="I555" t="s">
        <v>2359</v>
      </c>
      <c r="J555" t="s">
        <v>1346</v>
      </c>
      <c r="K555" t="s">
        <v>1344</v>
      </c>
    </row>
    <row r="556" spans="1:11" x14ac:dyDescent="0.2">
      <c r="A556" s="22">
        <v>664</v>
      </c>
      <c r="B556" s="11" t="s">
        <v>709</v>
      </c>
      <c r="C556" s="5">
        <v>0.5</v>
      </c>
      <c r="E556" s="3" t="s">
        <v>958</v>
      </c>
      <c r="F556" s="24">
        <v>2019</v>
      </c>
      <c r="G556" s="3" t="s">
        <v>137</v>
      </c>
      <c r="H556">
        <v>3</v>
      </c>
      <c r="I556" t="s">
        <v>2359</v>
      </c>
      <c r="J556" t="s">
        <v>1346</v>
      </c>
      <c r="K556" t="s">
        <v>1344</v>
      </c>
    </row>
    <row r="557" spans="1:11" x14ac:dyDescent="0.2">
      <c r="A557" s="22">
        <v>665</v>
      </c>
      <c r="B557" s="11" t="s">
        <v>710</v>
      </c>
      <c r="C557" s="5">
        <v>0.5</v>
      </c>
      <c r="E557" s="3" t="s">
        <v>958</v>
      </c>
      <c r="F557" s="24">
        <v>2019</v>
      </c>
      <c r="G557" s="3" t="s">
        <v>153</v>
      </c>
      <c r="H557">
        <v>3</v>
      </c>
      <c r="I557" t="s">
        <v>2359</v>
      </c>
      <c r="J557" t="s">
        <v>1346</v>
      </c>
      <c r="K557" t="s">
        <v>1344</v>
      </c>
    </row>
    <row r="558" spans="1:11" x14ac:dyDescent="0.2">
      <c r="A558" s="22">
        <v>666</v>
      </c>
      <c r="B558" s="11" t="s">
        <v>711</v>
      </c>
      <c r="C558" s="5">
        <v>0.5</v>
      </c>
      <c r="E558" s="3" t="s">
        <v>958</v>
      </c>
      <c r="F558" s="24">
        <v>2019</v>
      </c>
      <c r="G558" s="3" t="s">
        <v>137</v>
      </c>
      <c r="H558">
        <v>3</v>
      </c>
      <c r="I558" t="s">
        <v>2359</v>
      </c>
      <c r="J558" t="s">
        <v>1346</v>
      </c>
      <c r="K558" t="s">
        <v>1344</v>
      </c>
    </row>
    <row r="559" spans="1:11" x14ac:dyDescent="0.2">
      <c r="A559" s="22">
        <v>667</v>
      </c>
      <c r="B559" s="11" t="s">
        <v>712</v>
      </c>
      <c r="C559" s="5">
        <v>0.5</v>
      </c>
      <c r="E559" s="3" t="s">
        <v>958</v>
      </c>
      <c r="F559" s="24">
        <v>2019</v>
      </c>
      <c r="G559" s="3" t="s">
        <v>137</v>
      </c>
      <c r="H559">
        <v>3</v>
      </c>
      <c r="I559" t="s">
        <v>2359</v>
      </c>
      <c r="J559" t="s">
        <v>1346</v>
      </c>
      <c r="K559" t="s">
        <v>1344</v>
      </c>
    </row>
    <row r="560" spans="1:11" x14ac:dyDescent="0.2">
      <c r="A560" s="22">
        <v>668</v>
      </c>
      <c r="B560" s="11" t="s">
        <v>713</v>
      </c>
      <c r="C560" s="7">
        <v>0.33</v>
      </c>
      <c r="D560" s="9"/>
      <c r="E560" s="3" t="s">
        <v>958</v>
      </c>
      <c r="F560" s="24">
        <v>2019</v>
      </c>
      <c r="G560" s="16" t="s">
        <v>138</v>
      </c>
      <c r="H560">
        <v>1</v>
      </c>
      <c r="I560" t="s">
        <v>1068</v>
      </c>
      <c r="J560" t="s">
        <v>1346</v>
      </c>
      <c r="K560" t="s">
        <v>1344</v>
      </c>
    </row>
    <row r="561" spans="1:11" x14ac:dyDescent="0.2">
      <c r="A561" s="22">
        <v>671</v>
      </c>
      <c r="B561" s="11" t="s">
        <v>716</v>
      </c>
      <c r="C561" s="5">
        <v>0.4</v>
      </c>
      <c r="E561" s="3" t="s">
        <v>958</v>
      </c>
      <c r="F561" s="24">
        <v>2019</v>
      </c>
      <c r="G561" s="3" t="s">
        <v>138</v>
      </c>
      <c r="H561">
        <v>1</v>
      </c>
      <c r="I561" t="s">
        <v>1068</v>
      </c>
      <c r="J561" t="s">
        <v>1346</v>
      </c>
      <c r="K561" t="s">
        <v>1344</v>
      </c>
    </row>
    <row r="562" spans="1:11" x14ac:dyDescent="0.2">
      <c r="A562" s="22">
        <v>672</v>
      </c>
      <c r="B562" s="11" t="s">
        <v>717</v>
      </c>
      <c r="C562" s="5">
        <v>0.5</v>
      </c>
      <c r="E562" s="3" t="s">
        <v>958</v>
      </c>
      <c r="F562" s="24">
        <v>2019</v>
      </c>
      <c r="G562" s="3" t="s">
        <v>153</v>
      </c>
      <c r="H562">
        <v>3</v>
      </c>
      <c r="I562" t="s">
        <v>2359</v>
      </c>
      <c r="J562" t="s">
        <v>1346</v>
      </c>
      <c r="K562" t="s">
        <v>1344</v>
      </c>
    </row>
    <row r="563" spans="1:11" x14ac:dyDescent="0.2">
      <c r="A563" s="22">
        <v>673</v>
      </c>
      <c r="B563" s="11" t="s">
        <v>718</v>
      </c>
      <c r="C563" s="5">
        <v>0.33</v>
      </c>
      <c r="E563" s="3" t="s">
        <v>958</v>
      </c>
      <c r="F563" s="24">
        <v>2019</v>
      </c>
      <c r="G563" s="3" t="s">
        <v>153</v>
      </c>
      <c r="H563">
        <v>3</v>
      </c>
      <c r="I563" t="s">
        <v>2359</v>
      </c>
      <c r="J563" t="s">
        <v>1346</v>
      </c>
      <c r="K563" t="s">
        <v>1344</v>
      </c>
    </row>
    <row r="564" spans="1:11" x14ac:dyDescent="0.2">
      <c r="A564" s="22">
        <v>674</v>
      </c>
      <c r="B564" s="11" t="s">
        <v>719</v>
      </c>
      <c r="C564" s="5">
        <v>0.5</v>
      </c>
      <c r="E564" s="3" t="s">
        <v>958</v>
      </c>
      <c r="F564" s="24">
        <v>2019</v>
      </c>
      <c r="G564" s="3" t="s">
        <v>137</v>
      </c>
      <c r="H564">
        <v>3</v>
      </c>
      <c r="I564" t="s">
        <v>2359</v>
      </c>
      <c r="J564" t="s">
        <v>1346</v>
      </c>
      <c r="K564" t="s">
        <v>1344</v>
      </c>
    </row>
    <row r="565" spans="1:11" x14ac:dyDescent="0.2">
      <c r="A565" s="22">
        <v>676</v>
      </c>
      <c r="B565" s="11" t="s">
        <v>721</v>
      </c>
      <c r="C565" s="5">
        <v>0.33</v>
      </c>
      <c r="E565" s="3" t="s">
        <v>958</v>
      </c>
      <c r="F565" s="24">
        <v>2019</v>
      </c>
      <c r="G565" s="3" t="s">
        <v>153</v>
      </c>
      <c r="H565">
        <v>3</v>
      </c>
      <c r="I565" t="s">
        <v>2359</v>
      </c>
      <c r="J565" t="s">
        <v>1346</v>
      </c>
      <c r="K565" t="s">
        <v>1344</v>
      </c>
    </row>
    <row r="566" spans="1:11" x14ac:dyDescent="0.2">
      <c r="A566" s="22">
        <v>679</v>
      </c>
      <c r="B566" s="11" t="s">
        <v>724</v>
      </c>
      <c r="C566" s="5">
        <v>0.33</v>
      </c>
      <c r="E566" s="3" t="s">
        <v>958</v>
      </c>
      <c r="F566" s="24">
        <v>2019</v>
      </c>
      <c r="G566" s="3" t="s">
        <v>137</v>
      </c>
      <c r="H566">
        <v>3</v>
      </c>
      <c r="I566" t="s">
        <v>2359</v>
      </c>
      <c r="J566" t="s">
        <v>1346</v>
      </c>
      <c r="K566" t="s">
        <v>1344</v>
      </c>
    </row>
    <row r="567" spans="1:11" x14ac:dyDescent="0.2">
      <c r="A567" s="22">
        <v>680</v>
      </c>
      <c r="B567" s="11" t="s">
        <v>725</v>
      </c>
      <c r="C567" s="5">
        <v>0.5</v>
      </c>
      <c r="E567" s="3" t="s">
        <v>958</v>
      </c>
      <c r="F567" s="24">
        <v>2019</v>
      </c>
      <c r="G567" s="3" t="s">
        <v>153</v>
      </c>
      <c r="H567">
        <v>3</v>
      </c>
      <c r="I567" t="s">
        <v>2359</v>
      </c>
      <c r="J567" t="s">
        <v>1346</v>
      </c>
      <c r="K567" t="s">
        <v>1344</v>
      </c>
    </row>
    <row r="568" spans="1:11" x14ac:dyDescent="0.2">
      <c r="A568" s="22">
        <v>681</v>
      </c>
      <c r="B568" s="11" t="s">
        <v>726</v>
      </c>
      <c r="C568" s="5">
        <v>0.5</v>
      </c>
      <c r="E568" s="3" t="s">
        <v>958</v>
      </c>
      <c r="F568" s="24">
        <v>2019</v>
      </c>
      <c r="G568" s="3" t="s">
        <v>138</v>
      </c>
      <c r="H568">
        <v>1</v>
      </c>
      <c r="I568" t="s">
        <v>1068</v>
      </c>
      <c r="J568" t="s">
        <v>1346</v>
      </c>
      <c r="K568" t="s">
        <v>1344</v>
      </c>
    </row>
    <row r="569" spans="1:11" x14ac:dyDescent="0.2">
      <c r="A569" s="22">
        <v>683</v>
      </c>
      <c r="B569" s="11" t="s">
        <v>728</v>
      </c>
      <c r="C569" s="5">
        <v>0.5</v>
      </c>
      <c r="E569" s="3" t="s">
        <v>958</v>
      </c>
      <c r="F569" s="24">
        <v>2019</v>
      </c>
      <c r="G569" s="3" t="s">
        <v>137</v>
      </c>
      <c r="H569">
        <v>3</v>
      </c>
      <c r="I569" t="s">
        <v>2359</v>
      </c>
      <c r="J569" t="s">
        <v>1346</v>
      </c>
      <c r="K569" t="s">
        <v>1344</v>
      </c>
    </row>
    <row r="570" spans="1:11" x14ac:dyDescent="0.2">
      <c r="A570" s="22">
        <v>685</v>
      </c>
      <c r="B570" s="11" t="s">
        <v>730</v>
      </c>
      <c r="C570" s="5">
        <v>0.5</v>
      </c>
      <c r="E570" s="3" t="s">
        <v>958</v>
      </c>
      <c r="F570" s="24">
        <v>2019</v>
      </c>
      <c r="G570" s="3" t="s">
        <v>137</v>
      </c>
      <c r="H570">
        <v>3</v>
      </c>
      <c r="I570" t="s">
        <v>2359</v>
      </c>
      <c r="J570" t="s">
        <v>1346</v>
      </c>
      <c r="K570" t="s">
        <v>1344</v>
      </c>
    </row>
    <row r="571" spans="1:11" x14ac:dyDescent="0.2">
      <c r="A571" s="22">
        <v>686</v>
      </c>
      <c r="B571" s="11" t="s">
        <v>731</v>
      </c>
      <c r="C571" s="5">
        <v>0.5</v>
      </c>
      <c r="E571" s="3" t="s">
        <v>958</v>
      </c>
      <c r="F571" s="24">
        <v>2019</v>
      </c>
      <c r="G571" s="3" t="s">
        <v>137</v>
      </c>
      <c r="H571" s="3">
        <v>3</v>
      </c>
      <c r="I571" t="s">
        <v>2359</v>
      </c>
      <c r="J571" t="s">
        <v>1346</v>
      </c>
      <c r="K571" t="s">
        <v>1344</v>
      </c>
    </row>
    <row r="572" spans="1:11" x14ac:dyDescent="0.2">
      <c r="A572" s="22">
        <v>687</v>
      </c>
      <c r="B572" s="11" t="s">
        <v>732</v>
      </c>
      <c r="C572" s="5">
        <v>0.5</v>
      </c>
      <c r="E572" s="3" t="s">
        <v>958</v>
      </c>
      <c r="F572" s="24">
        <v>2019</v>
      </c>
      <c r="G572" s="3" t="s">
        <v>138</v>
      </c>
      <c r="H572">
        <v>1</v>
      </c>
      <c r="I572" t="s">
        <v>1068</v>
      </c>
      <c r="J572" t="s">
        <v>1346</v>
      </c>
      <c r="K572" t="s">
        <v>1344</v>
      </c>
    </row>
    <row r="573" spans="1:11" x14ac:dyDescent="0.2">
      <c r="A573" s="22">
        <v>688</v>
      </c>
      <c r="B573" s="11" t="s">
        <v>733</v>
      </c>
      <c r="C573" s="5">
        <v>0.5</v>
      </c>
      <c r="E573" s="3" t="s">
        <v>958</v>
      </c>
      <c r="F573" s="24">
        <v>2019</v>
      </c>
      <c r="G573" s="3" t="s">
        <v>137</v>
      </c>
      <c r="H573" s="3">
        <v>3</v>
      </c>
      <c r="I573" t="s">
        <v>2359</v>
      </c>
      <c r="J573" t="s">
        <v>1346</v>
      </c>
      <c r="K573" t="s">
        <v>1344</v>
      </c>
    </row>
    <row r="574" spans="1:11" x14ac:dyDescent="0.2">
      <c r="A574" s="22">
        <v>689</v>
      </c>
      <c r="B574" s="11" t="s">
        <v>734</v>
      </c>
      <c r="C574" s="5">
        <v>0.5</v>
      </c>
      <c r="E574" s="3" t="s">
        <v>958</v>
      </c>
      <c r="F574" s="24">
        <v>2019</v>
      </c>
      <c r="G574" s="3" t="s">
        <v>137</v>
      </c>
      <c r="H574">
        <v>3</v>
      </c>
      <c r="I574" t="s">
        <v>2359</v>
      </c>
      <c r="J574" t="s">
        <v>1346</v>
      </c>
      <c r="K574" t="s">
        <v>1344</v>
      </c>
    </row>
    <row r="575" spans="1:11" x14ac:dyDescent="0.2">
      <c r="A575" s="22">
        <v>690</v>
      </c>
      <c r="B575" s="11" t="s">
        <v>736</v>
      </c>
      <c r="C575" s="5">
        <v>0.5</v>
      </c>
      <c r="E575" s="3" t="s">
        <v>958</v>
      </c>
      <c r="F575" s="24">
        <v>2019</v>
      </c>
      <c r="G575" s="3" t="s">
        <v>137</v>
      </c>
      <c r="H575">
        <v>3</v>
      </c>
      <c r="I575" t="s">
        <v>2359</v>
      </c>
      <c r="J575" t="s">
        <v>1346</v>
      </c>
      <c r="K575" t="s">
        <v>1344</v>
      </c>
    </row>
    <row r="576" spans="1:11" x14ac:dyDescent="0.2">
      <c r="A576" s="22">
        <v>691</v>
      </c>
      <c r="B576" s="11" t="s">
        <v>735</v>
      </c>
      <c r="C576" s="5">
        <v>0.5</v>
      </c>
      <c r="E576" s="3" t="s">
        <v>958</v>
      </c>
      <c r="F576" s="24">
        <v>2019</v>
      </c>
      <c r="G576" s="3" t="s">
        <v>153</v>
      </c>
      <c r="H576" s="3">
        <v>3</v>
      </c>
      <c r="I576" t="s">
        <v>2359</v>
      </c>
      <c r="J576" t="s">
        <v>1346</v>
      </c>
      <c r="K576" t="s">
        <v>1344</v>
      </c>
    </row>
    <row r="577" spans="1:11" x14ac:dyDescent="0.2">
      <c r="A577" s="22">
        <v>693</v>
      </c>
      <c r="B577" s="11" t="s">
        <v>738</v>
      </c>
      <c r="C577" s="5">
        <v>0.33</v>
      </c>
      <c r="E577" s="3" t="s">
        <v>958</v>
      </c>
      <c r="F577" s="24">
        <v>2019</v>
      </c>
      <c r="G577" s="3" t="s">
        <v>137</v>
      </c>
      <c r="H577">
        <v>3</v>
      </c>
      <c r="I577" t="s">
        <v>2359</v>
      </c>
      <c r="J577" t="s">
        <v>1346</v>
      </c>
      <c r="K577" t="s">
        <v>1344</v>
      </c>
    </row>
    <row r="578" spans="1:11" x14ac:dyDescent="0.2">
      <c r="A578" s="22">
        <v>694</v>
      </c>
      <c r="B578" s="11" t="s">
        <v>739</v>
      </c>
      <c r="C578" s="7">
        <v>0.5</v>
      </c>
      <c r="D578" s="9"/>
      <c r="E578" s="3" t="s">
        <v>958</v>
      </c>
      <c r="F578" s="24">
        <v>2019</v>
      </c>
      <c r="G578" s="16" t="s">
        <v>137</v>
      </c>
      <c r="H578">
        <v>3</v>
      </c>
      <c r="I578" t="s">
        <v>2359</v>
      </c>
      <c r="J578" t="s">
        <v>1346</v>
      </c>
      <c r="K578" t="s">
        <v>1344</v>
      </c>
    </row>
    <row r="579" spans="1:11" x14ac:dyDescent="0.2">
      <c r="A579" s="22">
        <v>695</v>
      </c>
      <c r="B579" s="11" t="s">
        <v>740</v>
      </c>
      <c r="C579" s="5">
        <v>0.5</v>
      </c>
      <c r="E579" s="3" t="s">
        <v>958</v>
      </c>
      <c r="F579" s="24">
        <v>2019</v>
      </c>
      <c r="G579" s="3" t="s">
        <v>137</v>
      </c>
      <c r="H579">
        <v>3</v>
      </c>
      <c r="I579" t="s">
        <v>2359</v>
      </c>
      <c r="J579" t="s">
        <v>1346</v>
      </c>
      <c r="K579" t="s">
        <v>1344</v>
      </c>
    </row>
    <row r="580" spans="1:11" x14ac:dyDescent="0.2">
      <c r="A580" s="22">
        <v>696</v>
      </c>
      <c r="B580" s="11" t="s">
        <v>747</v>
      </c>
      <c r="C580" s="5">
        <v>0.5</v>
      </c>
      <c r="E580" s="3" t="s">
        <v>958</v>
      </c>
      <c r="F580" s="24">
        <v>2019</v>
      </c>
      <c r="G580" s="3" t="s">
        <v>137</v>
      </c>
      <c r="H580">
        <v>3</v>
      </c>
      <c r="I580" t="s">
        <v>2359</v>
      </c>
      <c r="J580" t="s">
        <v>1346</v>
      </c>
      <c r="K580" t="s">
        <v>1344</v>
      </c>
    </row>
    <row r="581" spans="1:11" x14ac:dyDescent="0.2">
      <c r="A581" s="22">
        <v>697</v>
      </c>
      <c r="B581" s="11" t="s">
        <v>741</v>
      </c>
      <c r="C581" s="17">
        <v>0.33</v>
      </c>
      <c r="E581" s="3" t="s">
        <v>958</v>
      </c>
      <c r="F581" s="24">
        <v>2019</v>
      </c>
      <c r="G581" s="3" t="s">
        <v>137</v>
      </c>
      <c r="H581">
        <v>3</v>
      </c>
      <c r="I581" t="s">
        <v>2359</v>
      </c>
      <c r="J581" t="s">
        <v>1346</v>
      </c>
      <c r="K581" t="s">
        <v>1344</v>
      </c>
    </row>
    <row r="582" spans="1:11" x14ac:dyDescent="0.2">
      <c r="A582" s="22">
        <v>698</v>
      </c>
      <c r="B582" s="11" t="s">
        <v>743</v>
      </c>
      <c r="C582" s="17">
        <v>0.5</v>
      </c>
      <c r="E582" s="3" t="s">
        <v>958</v>
      </c>
      <c r="F582" s="24">
        <v>2019</v>
      </c>
      <c r="G582" s="3" t="s">
        <v>137</v>
      </c>
      <c r="H582">
        <v>3</v>
      </c>
      <c r="I582" t="s">
        <v>2359</v>
      </c>
      <c r="J582" t="s">
        <v>1346</v>
      </c>
      <c r="K582" t="s">
        <v>1344</v>
      </c>
    </row>
    <row r="583" spans="1:11" x14ac:dyDescent="0.2">
      <c r="A583" s="22">
        <v>699</v>
      </c>
      <c r="B583" s="11" t="s">
        <v>742</v>
      </c>
      <c r="C583" s="17">
        <v>0.5</v>
      </c>
      <c r="E583" s="3" t="s">
        <v>958</v>
      </c>
      <c r="F583" s="24">
        <v>2019</v>
      </c>
      <c r="G583" s="3" t="s">
        <v>138</v>
      </c>
      <c r="H583">
        <v>1</v>
      </c>
      <c r="I583" t="s">
        <v>1068</v>
      </c>
      <c r="J583" t="s">
        <v>1346</v>
      </c>
      <c r="K583" t="s">
        <v>1344</v>
      </c>
    </row>
    <row r="584" spans="1:11" x14ac:dyDescent="0.2">
      <c r="A584" s="22">
        <v>700</v>
      </c>
      <c r="B584" s="11" t="s">
        <v>744</v>
      </c>
      <c r="C584" s="17">
        <v>0.5</v>
      </c>
      <c r="E584" s="3" t="s">
        <v>958</v>
      </c>
      <c r="F584" s="24">
        <v>2019</v>
      </c>
      <c r="G584" s="3" t="s">
        <v>137</v>
      </c>
      <c r="H584" s="3">
        <v>3</v>
      </c>
      <c r="I584" t="s">
        <v>2359</v>
      </c>
      <c r="J584" t="s">
        <v>1346</v>
      </c>
      <c r="K584" t="s">
        <v>1344</v>
      </c>
    </row>
    <row r="585" spans="1:11" x14ac:dyDescent="0.2">
      <c r="A585" s="22">
        <v>701</v>
      </c>
      <c r="B585" s="11" t="s">
        <v>745</v>
      </c>
      <c r="C585" s="17">
        <v>0.33</v>
      </c>
      <c r="E585" s="3" t="s">
        <v>958</v>
      </c>
      <c r="F585" s="24">
        <v>2019</v>
      </c>
      <c r="G585" s="3" t="s">
        <v>153</v>
      </c>
      <c r="H585">
        <v>3</v>
      </c>
      <c r="I585" t="s">
        <v>2359</v>
      </c>
      <c r="J585" t="s">
        <v>1346</v>
      </c>
      <c r="K585" t="s">
        <v>1344</v>
      </c>
    </row>
    <row r="586" spans="1:11" x14ac:dyDescent="0.2">
      <c r="A586" s="22">
        <v>702</v>
      </c>
      <c r="B586" s="11" t="s">
        <v>749</v>
      </c>
      <c r="C586" s="17">
        <v>0.5</v>
      </c>
      <c r="D586" s="9">
        <v>5.5</v>
      </c>
      <c r="E586" s="3" t="s">
        <v>958</v>
      </c>
      <c r="F586" s="24">
        <v>2020</v>
      </c>
      <c r="G586" s="16" t="s">
        <v>137</v>
      </c>
      <c r="H586">
        <v>3</v>
      </c>
      <c r="I586" t="s">
        <v>2359</v>
      </c>
      <c r="J586" t="s">
        <v>1346</v>
      </c>
      <c r="K586" t="s">
        <v>1344</v>
      </c>
    </row>
    <row r="587" spans="1:11" x14ac:dyDescent="0.2">
      <c r="A587" s="22">
        <v>703</v>
      </c>
      <c r="B587" s="11" t="s">
        <v>752</v>
      </c>
      <c r="C587" s="17">
        <v>0.33</v>
      </c>
      <c r="D587">
        <v>5.2</v>
      </c>
      <c r="E587" s="3" t="s">
        <v>958</v>
      </c>
      <c r="F587" s="24">
        <v>2020</v>
      </c>
      <c r="G587" s="3" t="s">
        <v>137</v>
      </c>
      <c r="H587" s="3">
        <v>3</v>
      </c>
      <c r="I587" t="s">
        <v>2359</v>
      </c>
      <c r="J587" t="s">
        <v>1346</v>
      </c>
      <c r="K587" t="s">
        <v>1344</v>
      </c>
    </row>
    <row r="588" spans="1:11" x14ac:dyDescent="0.2">
      <c r="A588" s="22">
        <v>704</v>
      </c>
      <c r="B588" s="11" t="s">
        <v>753</v>
      </c>
      <c r="C588" s="17">
        <v>0.5</v>
      </c>
      <c r="D588">
        <v>5.2</v>
      </c>
      <c r="E588" s="3" t="s">
        <v>958</v>
      </c>
      <c r="F588" s="24">
        <v>2020</v>
      </c>
      <c r="G588" s="3" t="s">
        <v>137</v>
      </c>
      <c r="H588">
        <v>3</v>
      </c>
      <c r="I588" t="s">
        <v>2359</v>
      </c>
      <c r="J588" t="s">
        <v>1346</v>
      </c>
      <c r="K588" t="s">
        <v>1344</v>
      </c>
    </row>
    <row r="589" spans="1:11" x14ac:dyDescent="0.2">
      <c r="A589" s="22">
        <v>705</v>
      </c>
      <c r="B589" s="11" t="s">
        <v>754</v>
      </c>
      <c r="C589" s="17">
        <v>0.5</v>
      </c>
      <c r="D589">
        <v>5.4</v>
      </c>
      <c r="E589" s="3" t="s">
        <v>958</v>
      </c>
      <c r="F589" s="24">
        <v>2020</v>
      </c>
      <c r="G589" s="3" t="s">
        <v>137</v>
      </c>
      <c r="H589">
        <v>3</v>
      </c>
      <c r="I589" t="s">
        <v>2359</v>
      </c>
      <c r="J589" t="s">
        <v>1346</v>
      </c>
      <c r="K589" t="s">
        <v>1344</v>
      </c>
    </row>
    <row r="590" spans="1:11" x14ac:dyDescent="0.2">
      <c r="A590" s="22">
        <v>708</v>
      </c>
      <c r="B590" s="11" t="s">
        <v>748</v>
      </c>
      <c r="C590" s="17">
        <v>0.5</v>
      </c>
      <c r="D590">
        <v>5.2</v>
      </c>
      <c r="E590" s="3" t="s">
        <v>958</v>
      </c>
      <c r="F590" s="24">
        <v>2020</v>
      </c>
      <c r="G590" s="3" t="s">
        <v>137</v>
      </c>
      <c r="H590">
        <v>3</v>
      </c>
      <c r="I590" t="s">
        <v>2359</v>
      </c>
      <c r="J590" t="s">
        <v>1346</v>
      </c>
      <c r="K590" t="s">
        <v>1344</v>
      </c>
    </row>
    <row r="591" spans="1:11" x14ac:dyDescent="0.2">
      <c r="A591" s="22">
        <v>709</v>
      </c>
      <c r="B591" s="11" t="s">
        <v>757</v>
      </c>
      <c r="C591" s="17">
        <v>0.5</v>
      </c>
      <c r="D591">
        <v>5.2</v>
      </c>
      <c r="E591" s="3" t="s">
        <v>958</v>
      </c>
      <c r="F591" s="24">
        <v>2020</v>
      </c>
      <c r="G591" s="3" t="s">
        <v>137</v>
      </c>
      <c r="H591">
        <v>3</v>
      </c>
      <c r="I591" t="s">
        <v>2359</v>
      </c>
      <c r="J591" t="s">
        <v>1346</v>
      </c>
      <c r="K591" t="s">
        <v>1344</v>
      </c>
    </row>
    <row r="592" spans="1:11" x14ac:dyDescent="0.2">
      <c r="A592" s="22">
        <v>710</v>
      </c>
      <c r="B592" s="11" t="s">
        <v>758</v>
      </c>
      <c r="C592" s="17">
        <v>0.5</v>
      </c>
      <c r="D592">
        <v>4.9000000000000004</v>
      </c>
      <c r="E592" s="3" t="s">
        <v>958</v>
      </c>
      <c r="F592" s="24">
        <v>2020</v>
      </c>
      <c r="G592" s="3" t="s">
        <v>153</v>
      </c>
      <c r="H592" s="3">
        <v>3</v>
      </c>
      <c r="I592" t="s">
        <v>2359</v>
      </c>
      <c r="J592" t="s">
        <v>1346</v>
      </c>
      <c r="K592" t="s">
        <v>1344</v>
      </c>
    </row>
    <row r="593" spans="1:11" x14ac:dyDescent="0.2">
      <c r="A593" s="22">
        <v>711</v>
      </c>
      <c r="B593" s="11" t="s">
        <v>759</v>
      </c>
      <c r="C593" s="17">
        <v>0.5</v>
      </c>
      <c r="D593">
        <v>4.8</v>
      </c>
      <c r="E593" s="3" t="s">
        <v>958</v>
      </c>
      <c r="F593" s="24">
        <v>2020</v>
      </c>
      <c r="G593" s="3" t="s">
        <v>137</v>
      </c>
      <c r="H593">
        <v>3</v>
      </c>
      <c r="I593" t="s">
        <v>2359</v>
      </c>
      <c r="J593" t="s">
        <v>1346</v>
      </c>
      <c r="K593" t="s">
        <v>1344</v>
      </c>
    </row>
    <row r="594" spans="1:11" x14ac:dyDescent="0.2">
      <c r="A594" s="22">
        <v>713</v>
      </c>
      <c r="B594" s="11" t="s">
        <v>761</v>
      </c>
      <c r="C594" s="17">
        <v>0.5</v>
      </c>
      <c r="D594">
        <v>4.9000000000000004</v>
      </c>
      <c r="E594" s="3" t="s">
        <v>958</v>
      </c>
      <c r="F594" s="24">
        <v>2020</v>
      </c>
      <c r="G594" s="3" t="s">
        <v>138</v>
      </c>
      <c r="H594">
        <v>1</v>
      </c>
      <c r="I594" t="s">
        <v>1068</v>
      </c>
      <c r="J594" t="s">
        <v>1346</v>
      </c>
      <c r="K594" t="s">
        <v>1344</v>
      </c>
    </row>
    <row r="595" spans="1:11" x14ac:dyDescent="0.2">
      <c r="A595" s="22">
        <v>714</v>
      </c>
      <c r="B595" s="11" t="s">
        <v>762</v>
      </c>
      <c r="C595" s="17">
        <v>0.5</v>
      </c>
      <c r="D595">
        <v>5.5</v>
      </c>
      <c r="E595" s="3" t="s">
        <v>958</v>
      </c>
      <c r="F595" s="24">
        <v>2020</v>
      </c>
      <c r="G595" s="3" t="s">
        <v>137</v>
      </c>
      <c r="H595">
        <v>3</v>
      </c>
      <c r="I595" t="s">
        <v>2359</v>
      </c>
      <c r="J595" t="s">
        <v>1346</v>
      </c>
      <c r="K595" t="s">
        <v>1344</v>
      </c>
    </row>
    <row r="596" spans="1:11" x14ac:dyDescent="0.2">
      <c r="A596" s="22">
        <v>717</v>
      </c>
      <c r="B596" s="11" t="s">
        <v>765</v>
      </c>
      <c r="C596" s="17">
        <v>0.5</v>
      </c>
      <c r="D596">
        <v>4.8</v>
      </c>
      <c r="E596" s="3" t="s">
        <v>958</v>
      </c>
      <c r="F596" s="24">
        <v>2020</v>
      </c>
      <c r="G596" s="3" t="s">
        <v>138</v>
      </c>
      <c r="H596">
        <v>1</v>
      </c>
      <c r="I596" t="s">
        <v>1068</v>
      </c>
      <c r="J596" t="s">
        <v>1346</v>
      </c>
      <c r="K596" t="s">
        <v>1344</v>
      </c>
    </row>
    <row r="597" spans="1:11" x14ac:dyDescent="0.2">
      <c r="A597" s="22">
        <v>718</v>
      </c>
      <c r="B597" s="11" t="s">
        <v>766</v>
      </c>
      <c r="C597" s="17">
        <v>0.5</v>
      </c>
      <c r="D597">
        <v>5.9</v>
      </c>
      <c r="E597" s="3" t="s">
        <v>958</v>
      </c>
      <c r="F597" s="24">
        <v>2020</v>
      </c>
      <c r="G597" s="3" t="s">
        <v>137</v>
      </c>
      <c r="H597">
        <v>3</v>
      </c>
      <c r="I597" t="s">
        <v>2359</v>
      </c>
      <c r="J597" t="s">
        <v>1346</v>
      </c>
      <c r="K597" t="s">
        <v>1344</v>
      </c>
    </row>
    <row r="598" spans="1:11" x14ac:dyDescent="0.2">
      <c r="A598" s="22">
        <v>719</v>
      </c>
      <c r="B598" s="11" t="s">
        <v>767</v>
      </c>
      <c r="C598" s="17">
        <v>0.5</v>
      </c>
      <c r="D598">
        <v>5.5</v>
      </c>
      <c r="E598" s="3" t="s">
        <v>958</v>
      </c>
      <c r="F598" s="24">
        <v>2020</v>
      </c>
      <c r="G598" s="3" t="s">
        <v>137</v>
      </c>
      <c r="H598">
        <v>3</v>
      </c>
      <c r="I598" t="s">
        <v>2359</v>
      </c>
      <c r="J598" t="s">
        <v>1346</v>
      </c>
      <c r="K598" t="s">
        <v>1344</v>
      </c>
    </row>
    <row r="599" spans="1:11" x14ac:dyDescent="0.2">
      <c r="A599" s="28">
        <v>720</v>
      </c>
      <c r="B599" s="12" t="s">
        <v>769</v>
      </c>
      <c r="C599" s="18">
        <v>0.5</v>
      </c>
      <c r="D599" s="2">
        <v>5.2</v>
      </c>
      <c r="E599" s="4" t="s">
        <v>958</v>
      </c>
      <c r="F599" s="32">
        <v>2020</v>
      </c>
      <c r="G599" s="4" t="s">
        <v>137</v>
      </c>
      <c r="H599">
        <v>3</v>
      </c>
      <c r="I599" t="s">
        <v>2359</v>
      </c>
      <c r="J599" t="s">
        <v>1346</v>
      </c>
      <c r="K599" t="s">
        <v>1344</v>
      </c>
    </row>
    <row r="600" spans="1:11" x14ac:dyDescent="0.2">
      <c r="A600" s="22">
        <v>721</v>
      </c>
      <c r="B600" s="11" t="s">
        <v>770</v>
      </c>
      <c r="C600" s="17">
        <v>0.5</v>
      </c>
      <c r="D600">
        <v>5.3</v>
      </c>
      <c r="E600" s="3" t="s">
        <v>958</v>
      </c>
      <c r="F600" s="24">
        <v>2020</v>
      </c>
      <c r="G600" s="3" t="s">
        <v>137</v>
      </c>
      <c r="H600" s="3">
        <v>3</v>
      </c>
      <c r="I600" t="s">
        <v>2359</v>
      </c>
      <c r="J600" t="s">
        <v>1346</v>
      </c>
      <c r="K600" t="s">
        <v>1344</v>
      </c>
    </row>
    <row r="601" spans="1:11" x14ac:dyDescent="0.2">
      <c r="A601" s="22">
        <v>722</v>
      </c>
      <c r="B601" s="11" t="s">
        <v>771</v>
      </c>
      <c r="C601" s="17">
        <v>0.5</v>
      </c>
      <c r="D601">
        <v>5.4</v>
      </c>
      <c r="E601" s="3" t="s">
        <v>958</v>
      </c>
      <c r="F601" s="24">
        <v>2020</v>
      </c>
      <c r="G601" s="3" t="s">
        <v>137</v>
      </c>
      <c r="H601">
        <v>3</v>
      </c>
      <c r="I601" t="s">
        <v>2359</v>
      </c>
      <c r="J601" t="s">
        <v>1346</v>
      </c>
      <c r="K601" t="s">
        <v>1344</v>
      </c>
    </row>
    <row r="602" spans="1:11" x14ac:dyDescent="0.2">
      <c r="A602" s="22">
        <v>723</v>
      </c>
      <c r="B602" s="11" t="s">
        <v>772</v>
      </c>
      <c r="C602" s="17">
        <v>0.5</v>
      </c>
      <c r="D602">
        <v>5.0999999999999996</v>
      </c>
      <c r="E602" s="3" t="s">
        <v>958</v>
      </c>
      <c r="F602" s="24">
        <v>2020</v>
      </c>
      <c r="G602" s="3" t="s">
        <v>153</v>
      </c>
      <c r="H602">
        <v>3</v>
      </c>
      <c r="I602" t="s">
        <v>2359</v>
      </c>
      <c r="J602" t="s">
        <v>1346</v>
      </c>
      <c r="K602" t="s">
        <v>1344</v>
      </c>
    </row>
    <row r="603" spans="1:11" x14ac:dyDescent="0.2">
      <c r="A603" s="22">
        <v>724</v>
      </c>
      <c r="B603" s="11" t="s">
        <v>773</v>
      </c>
      <c r="C603" s="17">
        <v>0.5</v>
      </c>
      <c r="D603">
        <v>4.9000000000000004</v>
      </c>
      <c r="E603" s="3" t="s">
        <v>958</v>
      </c>
      <c r="F603" s="24">
        <v>2020</v>
      </c>
      <c r="G603" s="3" t="s">
        <v>153</v>
      </c>
      <c r="H603" s="3">
        <v>3</v>
      </c>
      <c r="I603" t="s">
        <v>2359</v>
      </c>
      <c r="J603" t="s">
        <v>1346</v>
      </c>
      <c r="K603" t="s">
        <v>1344</v>
      </c>
    </row>
    <row r="604" spans="1:11" x14ac:dyDescent="0.2">
      <c r="A604" s="22">
        <v>725</v>
      </c>
      <c r="B604" s="11" t="s">
        <v>774</v>
      </c>
      <c r="C604" s="17">
        <v>0.5</v>
      </c>
      <c r="D604">
        <v>4.7</v>
      </c>
      <c r="E604" s="3" t="s">
        <v>958</v>
      </c>
      <c r="F604" s="24">
        <v>2020</v>
      </c>
      <c r="G604" s="3" t="s">
        <v>153</v>
      </c>
      <c r="H604">
        <v>3</v>
      </c>
      <c r="I604" t="s">
        <v>2359</v>
      </c>
      <c r="J604" t="s">
        <v>1346</v>
      </c>
      <c r="K604" t="s">
        <v>1344</v>
      </c>
    </row>
    <row r="605" spans="1:11" x14ac:dyDescent="0.2">
      <c r="A605" s="22">
        <v>727</v>
      </c>
      <c r="B605" s="11" t="s">
        <v>776</v>
      </c>
      <c r="C605" s="17">
        <v>0.5</v>
      </c>
      <c r="D605">
        <v>4.8</v>
      </c>
      <c r="E605" s="3" t="s">
        <v>958</v>
      </c>
      <c r="F605" s="24">
        <v>2020</v>
      </c>
      <c r="G605" s="3" t="s">
        <v>153</v>
      </c>
      <c r="H605">
        <v>3</v>
      </c>
      <c r="I605" t="s">
        <v>2359</v>
      </c>
      <c r="J605" t="s">
        <v>1346</v>
      </c>
      <c r="K605" t="s">
        <v>1344</v>
      </c>
    </row>
    <row r="606" spans="1:11" x14ac:dyDescent="0.2">
      <c r="A606" s="22">
        <v>728</v>
      </c>
      <c r="B606" s="11" t="s">
        <v>777</v>
      </c>
      <c r="C606" s="17">
        <v>0.5</v>
      </c>
      <c r="D606">
        <v>4.9000000000000004</v>
      </c>
      <c r="E606" s="3" t="s">
        <v>958</v>
      </c>
      <c r="F606" s="24">
        <v>2020</v>
      </c>
      <c r="G606" s="3" t="s">
        <v>137</v>
      </c>
      <c r="H606">
        <v>3</v>
      </c>
      <c r="I606" t="s">
        <v>2359</v>
      </c>
      <c r="J606" t="s">
        <v>1346</v>
      </c>
      <c r="K606" t="s">
        <v>1344</v>
      </c>
    </row>
    <row r="607" spans="1:11" x14ac:dyDescent="0.2">
      <c r="A607" s="22">
        <v>730</v>
      </c>
      <c r="B607" s="11" t="s">
        <v>779</v>
      </c>
      <c r="C607" s="17">
        <v>0.5</v>
      </c>
      <c r="D607">
        <v>4.9000000000000004</v>
      </c>
      <c r="E607" s="3" t="s">
        <v>958</v>
      </c>
      <c r="F607" s="24">
        <v>2020</v>
      </c>
      <c r="G607" s="3" t="s">
        <v>137</v>
      </c>
      <c r="H607">
        <v>3</v>
      </c>
      <c r="I607" t="s">
        <v>2359</v>
      </c>
      <c r="J607" t="s">
        <v>1346</v>
      </c>
      <c r="K607" t="s">
        <v>1344</v>
      </c>
    </row>
    <row r="608" spans="1:11" x14ac:dyDescent="0.2">
      <c r="A608" s="22">
        <v>731</v>
      </c>
      <c r="B608" s="11" t="s">
        <v>780</v>
      </c>
      <c r="C608" s="17">
        <v>0.5</v>
      </c>
      <c r="D608">
        <v>5.5</v>
      </c>
      <c r="E608" s="3" t="s">
        <v>958</v>
      </c>
      <c r="F608" s="24">
        <v>2020</v>
      </c>
      <c r="G608" s="3" t="s">
        <v>137</v>
      </c>
      <c r="H608">
        <v>3</v>
      </c>
      <c r="I608" t="s">
        <v>2359</v>
      </c>
      <c r="J608" t="s">
        <v>1346</v>
      </c>
      <c r="K608" t="s">
        <v>1344</v>
      </c>
    </row>
    <row r="609" spans="1:11" x14ac:dyDescent="0.2">
      <c r="A609" s="22">
        <v>734</v>
      </c>
      <c r="B609" s="11" t="s">
        <v>784</v>
      </c>
      <c r="C609" s="17">
        <v>0.5</v>
      </c>
      <c r="D609" s="9">
        <v>4.9000000000000004</v>
      </c>
      <c r="E609" s="3" t="s">
        <v>958</v>
      </c>
      <c r="F609" s="24">
        <v>2020</v>
      </c>
      <c r="G609" s="16" t="s">
        <v>153</v>
      </c>
      <c r="H609" s="3">
        <v>3</v>
      </c>
      <c r="I609" t="s">
        <v>2359</v>
      </c>
      <c r="J609" t="s">
        <v>1346</v>
      </c>
      <c r="K609" t="s">
        <v>1344</v>
      </c>
    </row>
    <row r="610" spans="1:11" x14ac:dyDescent="0.2">
      <c r="A610" s="22">
        <v>735</v>
      </c>
      <c r="B610" s="11" t="s">
        <v>785</v>
      </c>
      <c r="C610" s="17">
        <v>0.33</v>
      </c>
      <c r="D610" s="9">
        <v>5.8</v>
      </c>
      <c r="E610" s="3" t="s">
        <v>958</v>
      </c>
      <c r="F610" s="24">
        <v>2020</v>
      </c>
      <c r="G610" s="16" t="s">
        <v>137</v>
      </c>
      <c r="H610">
        <v>3</v>
      </c>
      <c r="I610" t="s">
        <v>2359</v>
      </c>
      <c r="J610" t="s">
        <v>1346</v>
      </c>
      <c r="K610" t="s">
        <v>1344</v>
      </c>
    </row>
    <row r="611" spans="1:11" x14ac:dyDescent="0.2">
      <c r="A611" s="22">
        <v>738</v>
      </c>
      <c r="B611" s="11" t="s">
        <v>788</v>
      </c>
      <c r="C611" s="17">
        <v>0.5</v>
      </c>
      <c r="D611" s="9">
        <v>5.5</v>
      </c>
      <c r="E611" s="3" t="s">
        <v>958</v>
      </c>
      <c r="F611" s="24">
        <v>2020</v>
      </c>
      <c r="G611" s="16" t="s">
        <v>137</v>
      </c>
      <c r="H611">
        <v>3</v>
      </c>
      <c r="I611" t="s">
        <v>2359</v>
      </c>
      <c r="J611" t="s">
        <v>1346</v>
      </c>
      <c r="K611" t="s">
        <v>1344</v>
      </c>
    </row>
    <row r="612" spans="1:11" x14ac:dyDescent="0.2">
      <c r="A612" s="22">
        <v>741</v>
      </c>
      <c r="B612" s="11" t="s">
        <v>791</v>
      </c>
      <c r="C612" s="17">
        <v>0.5</v>
      </c>
      <c r="D612">
        <v>5.0999999999999996</v>
      </c>
      <c r="E612" s="3" t="s">
        <v>958</v>
      </c>
      <c r="F612" s="24">
        <v>2020</v>
      </c>
      <c r="G612" s="3" t="s">
        <v>137</v>
      </c>
      <c r="H612">
        <v>3</v>
      </c>
      <c r="I612" t="s">
        <v>2359</v>
      </c>
      <c r="J612" t="s">
        <v>1346</v>
      </c>
      <c r="K612" t="s">
        <v>1344</v>
      </c>
    </row>
    <row r="613" spans="1:11" x14ac:dyDescent="0.2">
      <c r="A613" s="22">
        <v>744</v>
      </c>
      <c r="B613" s="11" t="s">
        <v>794</v>
      </c>
      <c r="C613" s="17">
        <v>0.5</v>
      </c>
      <c r="D613">
        <v>5.0999999999999996</v>
      </c>
      <c r="E613" s="3" t="s">
        <v>958</v>
      </c>
      <c r="F613" s="24">
        <v>2020</v>
      </c>
      <c r="G613" s="3" t="s">
        <v>137</v>
      </c>
      <c r="H613" s="3">
        <v>3</v>
      </c>
      <c r="I613" t="s">
        <v>2359</v>
      </c>
      <c r="J613" t="s">
        <v>1346</v>
      </c>
      <c r="K613" t="s">
        <v>1344</v>
      </c>
    </row>
    <row r="614" spans="1:11" x14ac:dyDescent="0.2">
      <c r="A614" s="22">
        <v>746</v>
      </c>
      <c r="B614" s="11" t="s">
        <v>796</v>
      </c>
      <c r="C614" s="17">
        <v>0.33</v>
      </c>
      <c r="D614">
        <v>6.5</v>
      </c>
      <c r="E614" s="3" t="s">
        <v>958</v>
      </c>
      <c r="F614" s="24">
        <v>2020</v>
      </c>
      <c r="G614" s="3" t="s">
        <v>137</v>
      </c>
      <c r="H614">
        <v>3</v>
      </c>
      <c r="I614" t="s">
        <v>2359</v>
      </c>
      <c r="J614" t="s">
        <v>1346</v>
      </c>
      <c r="K614" t="s">
        <v>1344</v>
      </c>
    </row>
    <row r="615" spans="1:11" x14ac:dyDescent="0.2">
      <c r="A615" s="22">
        <v>748</v>
      </c>
      <c r="B615" s="11" t="s">
        <v>798</v>
      </c>
      <c r="C615" s="17">
        <v>0.5</v>
      </c>
      <c r="D615">
        <v>5.2</v>
      </c>
      <c r="E615" s="3" t="s">
        <v>958</v>
      </c>
      <c r="F615" s="24">
        <v>2020</v>
      </c>
      <c r="G615" s="3" t="s">
        <v>137</v>
      </c>
      <c r="H615">
        <v>3</v>
      </c>
      <c r="I615" t="s">
        <v>2359</v>
      </c>
      <c r="J615" t="s">
        <v>1346</v>
      </c>
      <c r="K615" t="s">
        <v>1344</v>
      </c>
    </row>
    <row r="616" spans="1:11" x14ac:dyDescent="0.2">
      <c r="A616" s="22">
        <v>749</v>
      </c>
      <c r="B616" s="11" t="s">
        <v>799</v>
      </c>
      <c r="C616" s="17">
        <v>0.33</v>
      </c>
      <c r="D616">
        <v>4.8</v>
      </c>
      <c r="E616" s="3" t="s">
        <v>958</v>
      </c>
      <c r="F616" s="24">
        <v>2020</v>
      </c>
      <c r="G616" s="3" t="s">
        <v>137</v>
      </c>
      <c r="H616" s="3">
        <v>3</v>
      </c>
      <c r="I616" t="s">
        <v>2359</v>
      </c>
      <c r="J616" t="s">
        <v>1346</v>
      </c>
      <c r="K616" t="s">
        <v>1344</v>
      </c>
    </row>
    <row r="617" spans="1:11" x14ac:dyDescent="0.2">
      <c r="A617" s="22">
        <v>751</v>
      </c>
      <c r="B617" s="11" t="s">
        <v>801</v>
      </c>
      <c r="C617" s="17">
        <v>0.33</v>
      </c>
      <c r="D617">
        <v>5.3</v>
      </c>
      <c r="E617" s="3" t="s">
        <v>958</v>
      </c>
      <c r="F617" s="24">
        <v>2020</v>
      </c>
      <c r="G617" s="3" t="s">
        <v>137</v>
      </c>
      <c r="H617">
        <v>3</v>
      </c>
      <c r="I617" t="s">
        <v>2359</v>
      </c>
      <c r="J617" t="s">
        <v>1346</v>
      </c>
      <c r="K617" t="s">
        <v>1344</v>
      </c>
    </row>
    <row r="618" spans="1:11" x14ac:dyDescent="0.2">
      <c r="A618" s="22">
        <v>752</v>
      </c>
      <c r="B618" s="11" t="s">
        <v>802</v>
      </c>
      <c r="C618" s="17">
        <v>0.33</v>
      </c>
      <c r="D618">
        <v>5.3</v>
      </c>
      <c r="E618" s="3" t="s">
        <v>958</v>
      </c>
      <c r="F618" s="24">
        <v>2020</v>
      </c>
      <c r="G618" s="3" t="s">
        <v>137</v>
      </c>
      <c r="H618" s="3">
        <v>3</v>
      </c>
      <c r="I618" t="s">
        <v>2359</v>
      </c>
      <c r="J618" t="s">
        <v>1346</v>
      </c>
      <c r="K618" t="s">
        <v>1344</v>
      </c>
    </row>
    <row r="619" spans="1:11" x14ac:dyDescent="0.2">
      <c r="A619" s="22">
        <v>754</v>
      </c>
      <c r="B619" s="11" t="s">
        <v>804</v>
      </c>
      <c r="C619" s="17">
        <v>0.33</v>
      </c>
      <c r="D619">
        <v>5</v>
      </c>
      <c r="E619" s="3" t="s">
        <v>958</v>
      </c>
      <c r="F619" s="24">
        <v>2020</v>
      </c>
      <c r="G619" s="3" t="s">
        <v>153</v>
      </c>
      <c r="H619" s="3">
        <v>3</v>
      </c>
      <c r="I619" t="s">
        <v>2359</v>
      </c>
      <c r="J619" t="s">
        <v>1346</v>
      </c>
      <c r="K619" t="s">
        <v>1344</v>
      </c>
    </row>
    <row r="620" spans="1:11" x14ac:dyDescent="0.2">
      <c r="A620" s="22">
        <v>755</v>
      </c>
      <c r="B620" s="11" t="s">
        <v>805</v>
      </c>
      <c r="C620" s="17">
        <v>0.5</v>
      </c>
      <c r="D620" s="9"/>
      <c r="E620" s="3" t="s">
        <v>958</v>
      </c>
      <c r="F620" s="24" t="s">
        <v>1061</v>
      </c>
      <c r="G620" s="16" t="s">
        <v>153</v>
      </c>
      <c r="H620" s="3">
        <v>3</v>
      </c>
      <c r="I620" t="s">
        <v>2359</v>
      </c>
      <c r="J620" t="s">
        <v>1346</v>
      </c>
      <c r="K620" t="s">
        <v>1344</v>
      </c>
    </row>
    <row r="621" spans="1:11" x14ac:dyDescent="0.2">
      <c r="A621" s="22">
        <v>756</v>
      </c>
      <c r="B621" s="11" t="s">
        <v>806</v>
      </c>
      <c r="C621" s="17">
        <v>0.5</v>
      </c>
      <c r="E621" s="3" t="s">
        <v>958</v>
      </c>
      <c r="F621" s="24" t="s">
        <v>1061</v>
      </c>
      <c r="G621" s="3" t="s">
        <v>137</v>
      </c>
      <c r="H621" s="3">
        <v>3</v>
      </c>
      <c r="I621" t="s">
        <v>2359</v>
      </c>
      <c r="J621" t="s">
        <v>1346</v>
      </c>
      <c r="K621" t="s">
        <v>1344</v>
      </c>
    </row>
    <row r="622" spans="1:11" x14ac:dyDescent="0.2">
      <c r="A622" s="22">
        <v>758</v>
      </c>
      <c r="B622" s="11" t="s">
        <v>808</v>
      </c>
      <c r="C622" s="17">
        <v>0.5</v>
      </c>
      <c r="E622" s="3" t="s">
        <v>958</v>
      </c>
      <c r="F622" s="24" t="s">
        <v>1061</v>
      </c>
      <c r="G622" s="3" t="s">
        <v>137</v>
      </c>
      <c r="H622">
        <v>3</v>
      </c>
      <c r="I622" t="s">
        <v>2359</v>
      </c>
      <c r="J622" t="s">
        <v>1346</v>
      </c>
      <c r="K622" t="s">
        <v>1344</v>
      </c>
    </row>
    <row r="623" spans="1:11" x14ac:dyDescent="0.2">
      <c r="A623" s="22">
        <v>759</v>
      </c>
      <c r="B623" s="11" t="s">
        <v>809</v>
      </c>
      <c r="C623" s="17">
        <v>0.5</v>
      </c>
      <c r="E623" s="3" t="s">
        <v>958</v>
      </c>
      <c r="F623" s="24" t="s">
        <v>1061</v>
      </c>
      <c r="G623" s="3" t="s">
        <v>137</v>
      </c>
      <c r="H623">
        <v>3</v>
      </c>
      <c r="I623" t="s">
        <v>2359</v>
      </c>
      <c r="J623" t="s">
        <v>1346</v>
      </c>
      <c r="K623" t="s">
        <v>1344</v>
      </c>
    </row>
    <row r="624" spans="1:11" x14ac:dyDescent="0.2">
      <c r="A624" s="22">
        <v>760</v>
      </c>
      <c r="B624" s="11" t="s">
        <v>810</v>
      </c>
      <c r="C624" s="17">
        <v>0.5</v>
      </c>
      <c r="D624" s="9"/>
      <c r="E624" s="3" t="s">
        <v>958</v>
      </c>
      <c r="F624" s="24" t="s">
        <v>1061</v>
      </c>
      <c r="G624" s="16" t="s">
        <v>137</v>
      </c>
      <c r="H624" s="3">
        <v>3</v>
      </c>
      <c r="I624" t="s">
        <v>2359</v>
      </c>
      <c r="J624" t="s">
        <v>1346</v>
      </c>
      <c r="K624" t="s">
        <v>1344</v>
      </c>
    </row>
    <row r="625" spans="1:11" x14ac:dyDescent="0.2">
      <c r="A625" s="22">
        <v>761</v>
      </c>
      <c r="B625" s="11" t="s">
        <v>811</v>
      </c>
      <c r="C625" s="17">
        <v>0.5</v>
      </c>
      <c r="D625" s="11"/>
      <c r="E625" s="3" t="s">
        <v>958</v>
      </c>
      <c r="F625" s="24" t="s">
        <v>1061</v>
      </c>
      <c r="G625" s="16" t="s">
        <v>137</v>
      </c>
      <c r="H625">
        <v>3</v>
      </c>
      <c r="I625" t="s">
        <v>2359</v>
      </c>
      <c r="J625" t="s">
        <v>1346</v>
      </c>
      <c r="K625" t="s">
        <v>1344</v>
      </c>
    </row>
    <row r="626" spans="1:11" x14ac:dyDescent="0.2">
      <c r="A626" s="22">
        <v>762</v>
      </c>
      <c r="B626" s="11" t="s">
        <v>812</v>
      </c>
      <c r="C626" s="17">
        <v>0.5</v>
      </c>
      <c r="D626" s="11"/>
      <c r="E626" s="3" t="s">
        <v>958</v>
      </c>
      <c r="F626" s="24" t="s">
        <v>1061</v>
      </c>
      <c r="G626" s="3" t="s">
        <v>137</v>
      </c>
      <c r="H626">
        <v>3</v>
      </c>
      <c r="I626" t="s">
        <v>2359</v>
      </c>
      <c r="J626" t="s">
        <v>1346</v>
      </c>
      <c r="K626" t="s">
        <v>1344</v>
      </c>
    </row>
    <row r="627" spans="1:11" x14ac:dyDescent="0.2">
      <c r="A627" s="22">
        <v>763</v>
      </c>
      <c r="B627" s="11" t="s">
        <v>813</v>
      </c>
      <c r="C627" s="17">
        <v>0.5</v>
      </c>
      <c r="D627" s="11"/>
      <c r="E627" s="3" t="s">
        <v>958</v>
      </c>
      <c r="F627" s="24" t="s">
        <v>1061</v>
      </c>
      <c r="G627" s="3" t="s">
        <v>137</v>
      </c>
      <c r="H627" s="3">
        <v>3</v>
      </c>
      <c r="I627" t="s">
        <v>2359</v>
      </c>
      <c r="J627" t="s">
        <v>1346</v>
      </c>
      <c r="K627" t="s">
        <v>1344</v>
      </c>
    </row>
    <row r="628" spans="1:11" x14ac:dyDescent="0.2">
      <c r="A628" s="22">
        <v>764</v>
      </c>
      <c r="B628" s="11" t="s">
        <v>814</v>
      </c>
      <c r="C628" s="17">
        <v>0.5</v>
      </c>
      <c r="D628" s="11"/>
      <c r="E628" s="3" t="s">
        <v>958</v>
      </c>
      <c r="F628" s="24" t="s">
        <v>1061</v>
      </c>
      <c r="G628" s="3" t="s">
        <v>137</v>
      </c>
      <c r="H628">
        <v>3</v>
      </c>
      <c r="I628" t="s">
        <v>2359</v>
      </c>
      <c r="J628" t="s">
        <v>1346</v>
      </c>
      <c r="K628" t="s">
        <v>1344</v>
      </c>
    </row>
    <row r="629" spans="1:11" x14ac:dyDescent="0.2">
      <c r="A629" s="22">
        <v>765</v>
      </c>
      <c r="B629" s="11" t="s">
        <v>815</v>
      </c>
      <c r="C629" s="17">
        <v>0.5</v>
      </c>
      <c r="D629" s="11"/>
      <c r="E629" s="3" t="s">
        <v>958</v>
      </c>
      <c r="F629" s="24" t="s">
        <v>1061</v>
      </c>
      <c r="G629" s="3" t="s">
        <v>137</v>
      </c>
      <c r="H629">
        <v>3</v>
      </c>
      <c r="I629" t="s">
        <v>2359</v>
      </c>
      <c r="J629" t="s">
        <v>1346</v>
      </c>
      <c r="K629" t="s">
        <v>1344</v>
      </c>
    </row>
    <row r="630" spans="1:11" x14ac:dyDescent="0.2">
      <c r="A630" s="22">
        <v>767</v>
      </c>
      <c r="B630" s="11" t="s">
        <v>817</v>
      </c>
      <c r="C630" s="17">
        <v>0.5</v>
      </c>
      <c r="D630" s="11"/>
      <c r="E630" s="3" t="s">
        <v>958</v>
      </c>
      <c r="F630" s="24" t="s">
        <v>1061</v>
      </c>
      <c r="G630" s="3" t="s">
        <v>137</v>
      </c>
      <c r="H630" s="3">
        <v>3</v>
      </c>
      <c r="I630" t="s">
        <v>2359</v>
      </c>
      <c r="J630" t="s">
        <v>1346</v>
      </c>
      <c r="K630" t="s">
        <v>1344</v>
      </c>
    </row>
    <row r="631" spans="1:11" x14ac:dyDescent="0.2">
      <c r="A631" s="22">
        <v>769</v>
      </c>
      <c r="B631" s="11" t="s">
        <v>819</v>
      </c>
      <c r="C631" s="17">
        <v>0.5</v>
      </c>
      <c r="D631" s="11"/>
      <c r="E631" s="3" t="s">
        <v>958</v>
      </c>
      <c r="F631" s="24" t="s">
        <v>1061</v>
      </c>
      <c r="G631" s="3" t="s">
        <v>137</v>
      </c>
      <c r="H631">
        <v>3</v>
      </c>
      <c r="I631" t="s">
        <v>2359</v>
      </c>
      <c r="J631" t="s">
        <v>1346</v>
      </c>
      <c r="K631" t="s">
        <v>1344</v>
      </c>
    </row>
    <row r="632" spans="1:11" x14ac:dyDescent="0.2">
      <c r="A632" s="22">
        <v>770</v>
      </c>
      <c r="B632" s="11" t="s">
        <v>820</v>
      </c>
      <c r="C632" s="17">
        <v>0.33</v>
      </c>
      <c r="D632" s="11"/>
      <c r="E632" s="3" t="s">
        <v>958</v>
      </c>
      <c r="F632" s="24" t="s">
        <v>1061</v>
      </c>
      <c r="G632" s="3" t="s">
        <v>137</v>
      </c>
      <c r="H632">
        <v>3</v>
      </c>
      <c r="I632" t="s">
        <v>2359</v>
      </c>
      <c r="J632" t="s">
        <v>1346</v>
      </c>
      <c r="K632" t="s">
        <v>1344</v>
      </c>
    </row>
    <row r="633" spans="1:11" x14ac:dyDescent="0.2">
      <c r="A633" s="22">
        <v>771</v>
      </c>
      <c r="B633" s="11" t="s">
        <v>821</v>
      </c>
      <c r="C633" s="17">
        <v>0.5</v>
      </c>
      <c r="D633" s="11"/>
      <c r="E633" s="3" t="s">
        <v>958</v>
      </c>
      <c r="F633" s="24" t="s">
        <v>1061</v>
      </c>
      <c r="G633" s="3" t="s">
        <v>137</v>
      </c>
      <c r="H633">
        <v>3</v>
      </c>
      <c r="I633" t="s">
        <v>2359</v>
      </c>
      <c r="J633" t="s">
        <v>1346</v>
      </c>
      <c r="K633" t="s">
        <v>1344</v>
      </c>
    </row>
    <row r="634" spans="1:11" x14ac:dyDescent="0.2">
      <c r="A634" s="22">
        <v>772</v>
      </c>
      <c r="B634" s="11" t="s">
        <v>822</v>
      </c>
      <c r="C634" s="17">
        <v>0.5</v>
      </c>
      <c r="D634" s="11"/>
      <c r="E634" s="3" t="s">
        <v>958</v>
      </c>
      <c r="F634" s="24" t="s">
        <v>1061</v>
      </c>
      <c r="G634" s="3" t="s">
        <v>137</v>
      </c>
      <c r="H634">
        <v>3</v>
      </c>
      <c r="I634" t="s">
        <v>2359</v>
      </c>
      <c r="J634" t="s">
        <v>1346</v>
      </c>
      <c r="K634" t="s">
        <v>1344</v>
      </c>
    </row>
    <row r="635" spans="1:11" x14ac:dyDescent="0.2">
      <c r="A635" s="22">
        <v>773</v>
      </c>
      <c r="B635" s="11" t="s">
        <v>823</v>
      </c>
      <c r="C635" s="17">
        <v>0.5</v>
      </c>
      <c r="D635" s="11"/>
      <c r="E635" s="3" t="s">
        <v>958</v>
      </c>
      <c r="F635" s="24" t="s">
        <v>1061</v>
      </c>
      <c r="G635" s="3" t="s">
        <v>137</v>
      </c>
      <c r="H635">
        <v>3</v>
      </c>
      <c r="I635" t="s">
        <v>2359</v>
      </c>
      <c r="J635" t="s">
        <v>1346</v>
      </c>
      <c r="K635" t="s">
        <v>1344</v>
      </c>
    </row>
    <row r="636" spans="1:11" x14ac:dyDescent="0.2">
      <c r="A636" s="22">
        <v>774</v>
      </c>
      <c r="B636" s="11" t="s">
        <v>824</v>
      </c>
      <c r="C636" s="17">
        <v>0.5</v>
      </c>
      <c r="D636" s="11"/>
      <c r="E636" s="3" t="s">
        <v>958</v>
      </c>
      <c r="F636" s="24" t="s">
        <v>1061</v>
      </c>
      <c r="G636" s="16" t="s">
        <v>137</v>
      </c>
      <c r="H636">
        <v>3</v>
      </c>
      <c r="I636" t="s">
        <v>2359</v>
      </c>
      <c r="J636" t="s">
        <v>1346</v>
      </c>
      <c r="K636" t="s">
        <v>1344</v>
      </c>
    </row>
    <row r="637" spans="1:11" x14ac:dyDescent="0.2">
      <c r="A637" s="22">
        <v>775</v>
      </c>
      <c r="B637" s="11" t="s">
        <v>825</v>
      </c>
      <c r="C637" s="17">
        <v>0.5</v>
      </c>
      <c r="D637" s="11"/>
      <c r="E637" s="3" t="s">
        <v>958</v>
      </c>
      <c r="F637" s="24" t="s">
        <v>1061</v>
      </c>
      <c r="G637" s="3" t="s">
        <v>137</v>
      </c>
      <c r="H637" s="3">
        <v>3</v>
      </c>
      <c r="I637" t="s">
        <v>2359</v>
      </c>
      <c r="J637" t="s">
        <v>1346</v>
      </c>
      <c r="K637" t="s">
        <v>1344</v>
      </c>
    </row>
    <row r="638" spans="1:11" x14ac:dyDescent="0.2">
      <c r="A638" s="22">
        <v>776</v>
      </c>
      <c r="B638" s="11" t="s">
        <v>826</v>
      </c>
      <c r="C638" s="17">
        <v>0.5</v>
      </c>
      <c r="D638" s="11"/>
      <c r="E638" s="3" t="s">
        <v>958</v>
      </c>
      <c r="F638" s="24" t="s">
        <v>1061</v>
      </c>
      <c r="G638" s="3" t="s">
        <v>137</v>
      </c>
      <c r="H638">
        <v>3</v>
      </c>
      <c r="I638" t="s">
        <v>2359</v>
      </c>
      <c r="J638" t="s">
        <v>1346</v>
      </c>
      <c r="K638" t="s">
        <v>1344</v>
      </c>
    </row>
    <row r="639" spans="1:11" x14ac:dyDescent="0.2">
      <c r="A639" s="22">
        <v>777</v>
      </c>
      <c r="B639" s="11" t="s">
        <v>827</v>
      </c>
      <c r="C639" s="17">
        <v>0.5</v>
      </c>
      <c r="D639" s="11"/>
      <c r="E639" s="3" t="s">
        <v>958</v>
      </c>
      <c r="F639" s="24" t="s">
        <v>1061</v>
      </c>
      <c r="G639" s="3" t="s">
        <v>137</v>
      </c>
      <c r="H639">
        <v>3</v>
      </c>
      <c r="I639" t="s">
        <v>2359</v>
      </c>
      <c r="J639" t="s">
        <v>1346</v>
      </c>
      <c r="K639" t="s">
        <v>1344</v>
      </c>
    </row>
    <row r="640" spans="1:11" x14ac:dyDescent="0.2">
      <c r="A640" s="22">
        <v>778</v>
      </c>
      <c r="B640" s="11" t="s">
        <v>828</v>
      </c>
      <c r="C640" s="17">
        <v>0.5</v>
      </c>
      <c r="D640" s="11"/>
      <c r="E640" s="3" t="s">
        <v>958</v>
      </c>
      <c r="F640" s="24" t="s">
        <v>1061</v>
      </c>
      <c r="G640" s="3" t="s">
        <v>137</v>
      </c>
      <c r="H640">
        <v>3</v>
      </c>
      <c r="I640" t="s">
        <v>2359</v>
      </c>
      <c r="J640" t="s">
        <v>1346</v>
      </c>
      <c r="K640" t="s">
        <v>1344</v>
      </c>
    </row>
    <row r="641" spans="1:11" x14ac:dyDescent="0.2">
      <c r="A641" s="22">
        <v>779</v>
      </c>
      <c r="B641" s="11" t="s">
        <v>829</v>
      </c>
      <c r="C641" s="17">
        <v>0.5</v>
      </c>
      <c r="D641" s="11"/>
      <c r="E641" s="3" t="s">
        <v>958</v>
      </c>
      <c r="F641" s="24" t="s">
        <v>1061</v>
      </c>
      <c r="G641" s="3" t="s">
        <v>137</v>
      </c>
      <c r="H641" s="3">
        <v>3</v>
      </c>
      <c r="I641" t="s">
        <v>2359</v>
      </c>
      <c r="J641" t="s">
        <v>1346</v>
      </c>
      <c r="K641" t="s">
        <v>1344</v>
      </c>
    </row>
    <row r="642" spans="1:11" x14ac:dyDescent="0.2">
      <c r="A642" s="22">
        <v>780</v>
      </c>
      <c r="B642" s="11" t="s">
        <v>830</v>
      </c>
      <c r="C642" s="17">
        <v>0.5</v>
      </c>
      <c r="D642" s="11"/>
      <c r="E642" s="3" t="s">
        <v>958</v>
      </c>
      <c r="F642" s="24" t="s">
        <v>1061</v>
      </c>
      <c r="G642" s="3" t="s">
        <v>137</v>
      </c>
      <c r="H642">
        <v>3</v>
      </c>
      <c r="I642" t="s">
        <v>2359</v>
      </c>
      <c r="J642" t="s">
        <v>1346</v>
      </c>
      <c r="K642" t="s">
        <v>1344</v>
      </c>
    </row>
    <row r="643" spans="1:11" x14ac:dyDescent="0.2">
      <c r="A643" s="22">
        <v>784</v>
      </c>
      <c r="B643" s="11" t="s">
        <v>834</v>
      </c>
      <c r="C643" s="17">
        <v>0.33</v>
      </c>
      <c r="D643" s="11"/>
      <c r="E643" s="3" t="s">
        <v>958</v>
      </c>
      <c r="F643" s="24" t="s">
        <v>1061</v>
      </c>
      <c r="G643" s="3" t="s">
        <v>137</v>
      </c>
      <c r="H643" s="3">
        <v>3</v>
      </c>
      <c r="I643" t="s">
        <v>2359</v>
      </c>
      <c r="J643" t="s">
        <v>1346</v>
      </c>
      <c r="K643" t="s">
        <v>1344</v>
      </c>
    </row>
    <row r="644" spans="1:11" x14ac:dyDescent="0.2">
      <c r="A644" s="22">
        <v>785</v>
      </c>
      <c r="B644" s="11" t="s">
        <v>835</v>
      </c>
      <c r="C644" s="17">
        <v>0.5</v>
      </c>
      <c r="D644" s="11"/>
      <c r="E644" s="3" t="s">
        <v>958</v>
      </c>
      <c r="F644" s="24" t="s">
        <v>1061</v>
      </c>
      <c r="G644" s="3" t="s">
        <v>153</v>
      </c>
      <c r="H644">
        <v>3</v>
      </c>
      <c r="I644" t="s">
        <v>2359</v>
      </c>
      <c r="J644" t="s">
        <v>1346</v>
      </c>
      <c r="K644" t="s">
        <v>1344</v>
      </c>
    </row>
    <row r="645" spans="1:11" x14ac:dyDescent="0.2">
      <c r="A645" s="22">
        <v>786</v>
      </c>
      <c r="B645" s="11" t="s">
        <v>836</v>
      </c>
      <c r="C645" s="17">
        <v>0.5</v>
      </c>
      <c r="D645" s="11"/>
      <c r="E645" s="3" t="s">
        <v>958</v>
      </c>
      <c r="F645" s="24" t="s">
        <v>1061</v>
      </c>
      <c r="G645" s="3" t="s">
        <v>137</v>
      </c>
      <c r="H645" s="3">
        <v>3</v>
      </c>
      <c r="I645" t="s">
        <v>2359</v>
      </c>
      <c r="J645" t="s">
        <v>1346</v>
      </c>
      <c r="K645" t="s">
        <v>1344</v>
      </c>
    </row>
    <row r="646" spans="1:11" x14ac:dyDescent="0.2">
      <c r="A646" s="22">
        <v>789</v>
      </c>
      <c r="B646" s="11" t="s">
        <v>839</v>
      </c>
      <c r="C646" s="17">
        <v>0.5</v>
      </c>
      <c r="D646" s="11"/>
      <c r="E646" s="3" t="s">
        <v>958</v>
      </c>
      <c r="F646" s="24" t="s">
        <v>1061</v>
      </c>
      <c r="G646" s="3" t="s">
        <v>153</v>
      </c>
      <c r="H646">
        <v>3</v>
      </c>
      <c r="I646" t="s">
        <v>2359</v>
      </c>
      <c r="J646" t="s">
        <v>1346</v>
      </c>
      <c r="K646" t="s">
        <v>1344</v>
      </c>
    </row>
    <row r="647" spans="1:11" x14ac:dyDescent="0.2">
      <c r="A647" s="22">
        <v>791</v>
      </c>
      <c r="B647" s="11" t="s">
        <v>841</v>
      </c>
      <c r="C647" s="17">
        <v>0.5</v>
      </c>
      <c r="D647" s="11"/>
      <c r="E647" s="3" t="s">
        <v>958</v>
      </c>
      <c r="F647" s="24" t="s">
        <v>1061</v>
      </c>
      <c r="G647" s="3" t="s">
        <v>137</v>
      </c>
      <c r="H647">
        <v>3</v>
      </c>
      <c r="I647" t="s">
        <v>2359</v>
      </c>
      <c r="J647" t="s">
        <v>1346</v>
      </c>
      <c r="K647" t="s">
        <v>1344</v>
      </c>
    </row>
    <row r="648" spans="1:11" x14ac:dyDescent="0.2">
      <c r="A648" s="22">
        <v>793</v>
      </c>
      <c r="B648" s="11" t="s">
        <v>843</v>
      </c>
      <c r="C648" s="17">
        <v>0.5</v>
      </c>
      <c r="D648" s="11"/>
      <c r="E648" s="3" t="s">
        <v>958</v>
      </c>
      <c r="F648" s="24" t="s">
        <v>1061</v>
      </c>
      <c r="G648" s="3" t="s">
        <v>153</v>
      </c>
      <c r="H648">
        <v>3</v>
      </c>
      <c r="I648" t="s">
        <v>2359</v>
      </c>
      <c r="J648" t="s">
        <v>1346</v>
      </c>
      <c r="K648" t="s">
        <v>1344</v>
      </c>
    </row>
    <row r="649" spans="1:11" x14ac:dyDescent="0.2">
      <c r="A649" s="22">
        <v>794</v>
      </c>
      <c r="B649" s="11" t="s">
        <v>844</v>
      </c>
      <c r="C649" s="17">
        <v>0.5</v>
      </c>
      <c r="D649" s="11"/>
      <c r="E649" s="3" t="s">
        <v>958</v>
      </c>
      <c r="F649" s="24" t="s">
        <v>1061</v>
      </c>
      <c r="G649" s="3" t="s">
        <v>153</v>
      </c>
      <c r="H649">
        <v>3</v>
      </c>
      <c r="I649" t="s">
        <v>2359</v>
      </c>
      <c r="J649" t="s">
        <v>1346</v>
      </c>
      <c r="K649" t="s">
        <v>1344</v>
      </c>
    </row>
    <row r="650" spans="1:11" x14ac:dyDescent="0.2">
      <c r="A650" s="22">
        <v>796</v>
      </c>
      <c r="B650" s="11" t="s">
        <v>846</v>
      </c>
      <c r="C650" s="17">
        <v>0.33</v>
      </c>
      <c r="D650" s="11"/>
      <c r="E650" s="3" t="s">
        <v>958</v>
      </c>
      <c r="F650" s="24" t="s">
        <v>1061</v>
      </c>
      <c r="G650" s="3" t="s">
        <v>153</v>
      </c>
      <c r="H650">
        <v>3</v>
      </c>
      <c r="I650" t="s">
        <v>2359</v>
      </c>
      <c r="J650" t="s">
        <v>1346</v>
      </c>
      <c r="K650" t="s">
        <v>1344</v>
      </c>
    </row>
    <row r="651" spans="1:11" x14ac:dyDescent="0.2">
      <c r="A651" s="22">
        <v>798</v>
      </c>
      <c r="B651" s="11" t="s">
        <v>848</v>
      </c>
      <c r="C651" s="17">
        <v>0.5</v>
      </c>
      <c r="D651" s="11"/>
      <c r="E651" s="16" t="s">
        <v>958</v>
      </c>
      <c r="F651" s="24" t="s">
        <v>1062</v>
      </c>
      <c r="G651" s="16" t="s">
        <v>137</v>
      </c>
      <c r="H651" s="3">
        <v>3</v>
      </c>
      <c r="I651" t="s">
        <v>2359</v>
      </c>
      <c r="J651" t="s">
        <v>1346</v>
      </c>
      <c r="K651" t="s">
        <v>1344</v>
      </c>
    </row>
    <row r="652" spans="1:11" x14ac:dyDescent="0.2">
      <c r="A652" s="28">
        <v>799</v>
      </c>
      <c r="B652" s="12" t="s">
        <v>849</v>
      </c>
      <c r="C652" s="18">
        <v>0.5</v>
      </c>
      <c r="D652" s="12"/>
      <c r="E652" s="4" t="s">
        <v>958</v>
      </c>
      <c r="F652" s="32" t="s">
        <v>1062</v>
      </c>
      <c r="G652" s="4" t="s">
        <v>153</v>
      </c>
      <c r="H652">
        <v>3</v>
      </c>
      <c r="I652" t="s">
        <v>2359</v>
      </c>
      <c r="J652" t="s">
        <v>1346</v>
      </c>
      <c r="K652" t="s">
        <v>1344</v>
      </c>
    </row>
    <row r="653" spans="1:11" x14ac:dyDescent="0.2">
      <c r="A653" s="22">
        <v>800</v>
      </c>
      <c r="B653" s="11" t="s">
        <v>850</v>
      </c>
      <c r="C653" s="17">
        <v>0.5</v>
      </c>
      <c r="D653" s="11"/>
      <c r="E653" s="3" t="s">
        <v>958</v>
      </c>
      <c r="F653" s="24" t="s">
        <v>1062</v>
      </c>
      <c r="G653" s="3" t="s">
        <v>137</v>
      </c>
      <c r="H653">
        <v>3</v>
      </c>
      <c r="I653" t="s">
        <v>2359</v>
      </c>
      <c r="J653" t="s">
        <v>1346</v>
      </c>
      <c r="K653" t="s">
        <v>1344</v>
      </c>
    </row>
    <row r="654" spans="1:11" x14ac:dyDescent="0.2">
      <c r="A654" s="22">
        <v>801</v>
      </c>
      <c r="B654" s="11" t="s">
        <v>851</v>
      </c>
      <c r="C654" s="17">
        <v>0.5</v>
      </c>
      <c r="D654" s="11"/>
      <c r="E654" s="3" t="s">
        <v>958</v>
      </c>
      <c r="F654" s="24" t="s">
        <v>1062</v>
      </c>
      <c r="G654" s="3" t="s">
        <v>137</v>
      </c>
      <c r="H654" s="3">
        <v>3</v>
      </c>
      <c r="I654" t="s">
        <v>2359</v>
      </c>
      <c r="J654" t="s">
        <v>1346</v>
      </c>
      <c r="K654" t="s">
        <v>1344</v>
      </c>
    </row>
    <row r="655" spans="1:11" x14ac:dyDescent="0.2">
      <c r="A655" s="22">
        <v>802</v>
      </c>
      <c r="B655" s="11" t="s">
        <v>852</v>
      </c>
      <c r="C655" s="17">
        <v>0.5</v>
      </c>
      <c r="D655" s="11"/>
      <c r="E655" s="3" t="s">
        <v>958</v>
      </c>
      <c r="F655" s="24" t="s">
        <v>1062</v>
      </c>
      <c r="G655" s="3" t="s">
        <v>137</v>
      </c>
      <c r="H655">
        <v>3</v>
      </c>
      <c r="I655" t="s">
        <v>2359</v>
      </c>
      <c r="J655" t="s">
        <v>1346</v>
      </c>
      <c r="K655" t="s">
        <v>1344</v>
      </c>
    </row>
    <row r="656" spans="1:11" x14ac:dyDescent="0.2">
      <c r="A656" s="22">
        <v>803</v>
      </c>
      <c r="B656" s="11" t="s">
        <v>853</v>
      </c>
      <c r="C656" s="17">
        <v>0.33</v>
      </c>
      <c r="D656" s="11"/>
      <c r="E656" s="3" t="s">
        <v>958</v>
      </c>
      <c r="F656" s="24" t="s">
        <v>1062</v>
      </c>
      <c r="G656" s="3" t="s">
        <v>137</v>
      </c>
      <c r="H656">
        <v>3</v>
      </c>
      <c r="I656" t="s">
        <v>2359</v>
      </c>
      <c r="J656" t="s">
        <v>1346</v>
      </c>
      <c r="K656" t="s">
        <v>1344</v>
      </c>
    </row>
    <row r="657" spans="1:11" x14ac:dyDescent="0.2">
      <c r="A657" s="22">
        <v>804</v>
      </c>
      <c r="B657" s="11" t="s">
        <v>854</v>
      </c>
      <c r="C657" s="17">
        <v>0.33</v>
      </c>
      <c r="D657" s="11"/>
      <c r="E657" s="3" t="s">
        <v>958</v>
      </c>
      <c r="F657" s="24" t="s">
        <v>1062</v>
      </c>
      <c r="G657" s="3" t="s">
        <v>137</v>
      </c>
      <c r="H657">
        <v>3</v>
      </c>
      <c r="I657" t="s">
        <v>2359</v>
      </c>
      <c r="J657" t="s">
        <v>1346</v>
      </c>
      <c r="K657" t="s">
        <v>1344</v>
      </c>
    </row>
    <row r="658" spans="1:11" x14ac:dyDescent="0.2">
      <c r="A658" s="22">
        <v>807</v>
      </c>
      <c r="B658" s="11" t="s">
        <v>857</v>
      </c>
      <c r="C658" s="17">
        <v>0.33</v>
      </c>
      <c r="D658" s="11"/>
      <c r="E658" s="3" t="s">
        <v>958</v>
      </c>
      <c r="F658" s="24" t="s">
        <v>1062</v>
      </c>
      <c r="G658" s="3" t="s">
        <v>153</v>
      </c>
      <c r="H658">
        <v>3</v>
      </c>
      <c r="I658" t="s">
        <v>2359</v>
      </c>
      <c r="J658" t="s">
        <v>1346</v>
      </c>
      <c r="K658" t="s">
        <v>1344</v>
      </c>
    </row>
    <row r="659" spans="1:11" x14ac:dyDescent="0.2">
      <c r="A659" s="22">
        <v>808</v>
      </c>
      <c r="B659" s="11" t="s">
        <v>858</v>
      </c>
      <c r="C659" s="17">
        <v>0.5</v>
      </c>
      <c r="D659" s="11"/>
      <c r="E659" s="3" t="s">
        <v>958</v>
      </c>
      <c r="F659" s="24" t="s">
        <v>1062</v>
      </c>
      <c r="G659" s="3" t="s">
        <v>153</v>
      </c>
      <c r="H659">
        <v>3</v>
      </c>
      <c r="I659" t="s">
        <v>2359</v>
      </c>
      <c r="J659" t="s">
        <v>1346</v>
      </c>
      <c r="K659" t="s">
        <v>1344</v>
      </c>
    </row>
    <row r="660" spans="1:11" x14ac:dyDescent="0.2">
      <c r="A660" s="22">
        <v>809</v>
      </c>
      <c r="B660" s="22" t="s">
        <v>859</v>
      </c>
      <c r="C660" s="5">
        <v>0.5</v>
      </c>
      <c r="D660" s="35"/>
      <c r="E660" s="33" t="s">
        <v>958</v>
      </c>
      <c r="F660" s="24" t="s">
        <v>1062</v>
      </c>
      <c r="G660" s="33" t="s">
        <v>153</v>
      </c>
      <c r="H660">
        <v>3</v>
      </c>
      <c r="I660" t="s">
        <v>2359</v>
      </c>
      <c r="J660" t="s">
        <v>1346</v>
      </c>
      <c r="K660" t="s">
        <v>1344</v>
      </c>
    </row>
    <row r="661" spans="1:11" x14ac:dyDescent="0.2">
      <c r="A661" s="22">
        <v>810</v>
      </c>
      <c r="B661" s="60" t="s">
        <v>860</v>
      </c>
      <c r="C661" s="17">
        <v>0.5</v>
      </c>
      <c r="D661" s="38"/>
      <c r="E661" s="3" t="s">
        <v>958</v>
      </c>
      <c r="F661" s="24" t="s">
        <v>1062</v>
      </c>
      <c r="G661" s="3" t="s">
        <v>153</v>
      </c>
      <c r="H661" s="3">
        <v>3</v>
      </c>
      <c r="I661" t="s">
        <v>2359</v>
      </c>
      <c r="J661" t="s">
        <v>1346</v>
      </c>
      <c r="K661" t="s">
        <v>1344</v>
      </c>
    </row>
    <row r="662" spans="1:11" x14ac:dyDescent="0.2">
      <c r="A662" s="22">
        <v>812</v>
      </c>
      <c r="B662" s="11" t="s">
        <v>862</v>
      </c>
      <c r="C662" s="17">
        <v>0.33</v>
      </c>
      <c r="E662" s="3" t="s">
        <v>958</v>
      </c>
      <c r="F662" s="24" t="s">
        <v>1062</v>
      </c>
      <c r="G662" s="3" t="s">
        <v>153</v>
      </c>
      <c r="H662" s="3">
        <v>3</v>
      </c>
      <c r="I662" t="s">
        <v>2359</v>
      </c>
      <c r="J662" t="s">
        <v>1346</v>
      </c>
      <c r="K662" t="s">
        <v>1344</v>
      </c>
    </row>
    <row r="663" spans="1:11" x14ac:dyDescent="0.2">
      <c r="A663" s="22">
        <v>815</v>
      </c>
      <c r="B663" s="11" t="s">
        <v>865</v>
      </c>
      <c r="C663" s="17">
        <v>0.5</v>
      </c>
      <c r="D663" s="11"/>
      <c r="E663" s="3" t="s">
        <v>958</v>
      </c>
      <c r="F663" s="24" t="s">
        <v>1062</v>
      </c>
      <c r="G663" s="3" t="s">
        <v>138</v>
      </c>
      <c r="H663">
        <v>1</v>
      </c>
      <c r="I663" t="s">
        <v>1068</v>
      </c>
      <c r="J663" t="s">
        <v>1346</v>
      </c>
      <c r="K663" t="s">
        <v>1344</v>
      </c>
    </row>
    <row r="664" spans="1:11" x14ac:dyDescent="0.2">
      <c r="A664" s="9">
        <v>816</v>
      </c>
      <c r="B664" s="11" t="s">
        <v>866</v>
      </c>
      <c r="C664" s="5">
        <v>0.5</v>
      </c>
      <c r="D664" s="35"/>
      <c r="E664" s="3" t="s">
        <v>958</v>
      </c>
      <c r="F664" s="10" t="s">
        <v>1062</v>
      </c>
      <c r="G664" s="3" t="s">
        <v>137</v>
      </c>
      <c r="H664">
        <v>3</v>
      </c>
      <c r="I664" t="s">
        <v>2359</v>
      </c>
      <c r="J664" t="s">
        <v>1346</v>
      </c>
      <c r="K664" t="s">
        <v>1344</v>
      </c>
    </row>
    <row r="665" spans="1:11" x14ac:dyDescent="0.2">
      <c r="A665">
        <v>817</v>
      </c>
      <c r="B665" s="60" t="s">
        <v>867</v>
      </c>
      <c r="C665" s="5">
        <v>0.5</v>
      </c>
      <c r="D665" s="35"/>
      <c r="E665" s="3" t="s">
        <v>958</v>
      </c>
      <c r="F665" s="3" t="s">
        <v>1062</v>
      </c>
      <c r="G665" s="3" t="s">
        <v>137</v>
      </c>
      <c r="H665">
        <v>3</v>
      </c>
      <c r="I665" t="s">
        <v>2359</v>
      </c>
      <c r="J665" t="s">
        <v>1346</v>
      </c>
      <c r="K665" t="s">
        <v>1344</v>
      </c>
    </row>
    <row r="666" spans="1:11" x14ac:dyDescent="0.2">
      <c r="A666">
        <v>819</v>
      </c>
      <c r="B666" s="60" t="s">
        <v>869</v>
      </c>
      <c r="C666" s="5">
        <v>0.5</v>
      </c>
      <c r="D666" s="35"/>
      <c r="E666" s="5" t="s">
        <v>958</v>
      </c>
      <c r="F666" s="3" t="s">
        <v>1062</v>
      </c>
      <c r="G666" s="3" t="s">
        <v>137</v>
      </c>
      <c r="H666">
        <v>3</v>
      </c>
      <c r="I666" t="s">
        <v>2359</v>
      </c>
      <c r="J666" t="s">
        <v>1346</v>
      </c>
      <c r="K666" t="s">
        <v>1344</v>
      </c>
    </row>
    <row r="667" spans="1:11" x14ac:dyDescent="0.2">
      <c r="A667" s="22">
        <v>821</v>
      </c>
      <c r="B667" s="22" t="s">
        <v>871</v>
      </c>
      <c r="C667" s="23">
        <v>0.5</v>
      </c>
      <c r="D667" s="40"/>
      <c r="E667" s="21" t="s">
        <v>958</v>
      </c>
      <c r="F667" s="24" t="s">
        <v>1062</v>
      </c>
      <c r="G667" s="21" t="s">
        <v>137</v>
      </c>
      <c r="H667">
        <v>3</v>
      </c>
      <c r="I667" t="s">
        <v>2359</v>
      </c>
      <c r="J667" t="s">
        <v>1346</v>
      </c>
      <c r="K667" t="s">
        <v>1344</v>
      </c>
    </row>
    <row r="668" spans="1:11" x14ac:dyDescent="0.2">
      <c r="A668" s="22">
        <v>822</v>
      </c>
      <c r="B668" s="11" t="s">
        <v>872</v>
      </c>
      <c r="C668" s="17">
        <v>0.5</v>
      </c>
      <c r="D668" s="38"/>
      <c r="E668" s="16" t="s">
        <v>958</v>
      </c>
      <c r="F668" s="24" t="s">
        <v>1062</v>
      </c>
      <c r="G668" s="16" t="s">
        <v>137</v>
      </c>
      <c r="H668" s="3">
        <v>3</v>
      </c>
      <c r="I668" t="s">
        <v>2359</v>
      </c>
      <c r="J668" t="s">
        <v>1346</v>
      </c>
      <c r="K668" t="s">
        <v>1344</v>
      </c>
    </row>
    <row r="669" spans="1:11" x14ac:dyDescent="0.2">
      <c r="A669" s="22">
        <v>823</v>
      </c>
      <c r="B669" s="11" t="s">
        <v>873</v>
      </c>
      <c r="C669" s="17">
        <v>0.33</v>
      </c>
      <c r="D669" s="9"/>
      <c r="E669" s="16" t="s">
        <v>958</v>
      </c>
      <c r="F669" s="24" t="s">
        <v>1062</v>
      </c>
      <c r="G669" s="16" t="s">
        <v>138</v>
      </c>
      <c r="H669">
        <v>1</v>
      </c>
      <c r="I669" t="s">
        <v>1068</v>
      </c>
      <c r="J669" t="s">
        <v>1346</v>
      </c>
      <c r="K669" t="s">
        <v>1344</v>
      </c>
    </row>
    <row r="670" spans="1:11" x14ac:dyDescent="0.2">
      <c r="A670" s="22">
        <v>824</v>
      </c>
      <c r="B670" s="11" t="s">
        <v>874</v>
      </c>
      <c r="C670" s="17">
        <v>0.33</v>
      </c>
      <c r="E670" s="3" t="s">
        <v>958</v>
      </c>
      <c r="F670" s="24" t="s">
        <v>1062</v>
      </c>
      <c r="G670" s="3" t="s">
        <v>137</v>
      </c>
      <c r="H670">
        <v>3</v>
      </c>
      <c r="I670" t="s">
        <v>2359</v>
      </c>
      <c r="J670" t="s">
        <v>1346</v>
      </c>
      <c r="K670" t="s">
        <v>1344</v>
      </c>
    </row>
    <row r="671" spans="1:11" x14ac:dyDescent="0.2">
      <c r="A671" s="22">
        <v>825</v>
      </c>
      <c r="B671" s="11" t="s">
        <v>875</v>
      </c>
      <c r="C671" s="17">
        <v>0.33</v>
      </c>
      <c r="E671" s="3" t="s">
        <v>958</v>
      </c>
      <c r="F671" s="24" t="s">
        <v>1062</v>
      </c>
      <c r="G671" s="3" t="s">
        <v>137</v>
      </c>
      <c r="H671" s="3">
        <v>3</v>
      </c>
      <c r="I671" t="s">
        <v>2359</v>
      </c>
      <c r="J671" t="s">
        <v>1346</v>
      </c>
      <c r="K671" t="s">
        <v>1344</v>
      </c>
    </row>
    <row r="672" spans="1:11" x14ac:dyDescent="0.2">
      <c r="A672" s="9">
        <v>826</v>
      </c>
      <c r="B672" s="60" t="s">
        <v>876</v>
      </c>
      <c r="C672" s="5">
        <v>0.5</v>
      </c>
      <c r="D672" s="35"/>
      <c r="E672" s="3" t="s">
        <v>958</v>
      </c>
      <c r="F672" s="10" t="s">
        <v>1062</v>
      </c>
      <c r="G672" s="3" t="s">
        <v>137</v>
      </c>
      <c r="H672">
        <v>3</v>
      </c>
      <c r="I672" t="s">
        <v>2359</v>
      </c>
      <c r="J672" t="s">
        <v>1346</v>
      </c>
      <c r="K672" t="s">
        <v>1344</v>
      </c>
    </row>
    <row r="673" spans="1:11" x14ac:dyDescent="0.2">
      <c r="A673" s="22">
        <v>827</v>
      </c>
      <c r="B673" s="22" t="s">
        <v>877</v>
      </c>
      <c r="C673" s="17">
        <v>0.5</v>
      </c>
      <c r="D673" s="38"/>
      <c r="E673" s="3" t="s">
        <v>958</v>
      </c>
      <c r="F673" s="24" t="s">
        <v>1062</v>
      </c>
      <c r="G673" s="3" t="s">
        <v>137</v>
      </c>
      <c r="H673">
        <v>3</v>
      </c>
      <c r="I673" t="s">
        <v>2359</v>
      </c>
      <c r="J673" t="s">
        <v>1346</v>
      </c>
      <c r="K673" t="s">
        <v>1344</v>
      </c>
    </row>
    <row r="674" spans="1:11" x14ac:dyDescent="0.2">
      <c r="A674" s="9">
        <v>830</v>
      </c>
      <c r="B674" s="60" t="s">
        <v>879</v>
      </c>
      <c r="C674" s="5">
        <v>0.5</v>
      </c>
      <c r="D674" s="35"/>
      <c r="E674" s="3" t="s">
        <v>958</v>
      </c>
      <c r="F674" s="10" t="s">
        <v>1062</v>
      </c>
      <c r="G674" s="3" t="s">
        <v>137</v>
      </c>
      <c r="H674">
        <v>3</v>
      </c>
      <c r="I674" t="s">
        <v>2359</v>
      </c>
      <c r="J674" t="s">
        <v>1346</v>
      </c>
      <c r="K674" t="s">
        <v>1344</v>
      </c>
    </row>
    <row r="675" spans="1:11" x14ac:dyDescent="0.2">
      <c r="A675" s="9">
        <v>831</v>
      </c>
      <c r="B675" s="60" t="s">
        <v>880</v>
      </c>
      <c r="C675" s="5">
        <v>0.5</v>
      </c>
      <c r="D675" s="35"/>
      <c r="E675" s="3" t="s">
        <v>958</v>
      </c>
      <c r="F675" s="10" t="s">
        <v>1062</v>
      </c>
      <c r="G675" s="3" t="s">
        <v>137</v>
      </c>
      <c r="H675" s="3">
        <v>3</v>
      </c>
      <c r="I675" t="s">
        <v>2359</v>
      </c>
      <c r="J675" t="s">
        <v>1346</v>
      </c>
      <c r="K675" t="s">
        <v>1344</v>
      </c>
    </row>
    <row r="676" spans="1:11" x14ac:dyDescent="0.2">
      <c r="A676" s="9">
        <v>833</v>
      </c>
      <c r="B676" s="60" t="s">
        <v>882</v>
      </c>
      <c r="C676" s="5">
        <v>0.5</v>
      </c>
      <c r="D676" s="35"/>
      <c r="E676" s="3" t="s">
        <v>958</v>
      </c>
      <c r="F676" s="10" t="s">
        <v>1062</v>
      </c>
      <c r="G676" s="3" t="s">
        <v>137</v>
      </c>
      <c r="H676">
        <v>3</v>
      </c>
      <c r="I676" t="s">
        <v>2359</v>
      </c>
      <c r="J676" t="s">
        <v>1346</v>
      </c>
      <c r="K676" t="s">
        <v>1344</v>
      </c>
    </row>
    <row r="677" spans="1:11" x14ac:dyDescent="0.2">
      <c r="A677" s="9">
        <v>834</v>
      </c>
      <c r="B677" s="60" t="s">
        <v>883</v>
      </c>
      <c r="C677" s="5">
        <v>0.5</v>
      </c>
      <c r="D677" s="35"/>
      <c r="E677" s="3" t="s">
        <v>958</v>
      </c>
      <c r="F677" s="10" t="s">
        <v>1062</v>
      </c>
      <c r="G677" s="3" t="s">
        <v>137</v>
      </c>
      <c r="H677">
        <v>3</v>
      </c>
      <c r="I677" t="s">
        <v>2359</v>
      </c>
      <c r="J677" t="s">
        <v>1346</v>
      </c>
      <c r="K677" t="s">
        <v>1344</v>
      </c>
    </row>
    <row r="678" spans="1:11" x14ac:dyDescent="0.2">
      <c r="A678" s="11">
        <v>835</v>
      </c>
      <c r="B678" s="60" t="s">
        <v>884</v>
      </c>
      <c r="C678" s="17">
        <v>0.5</v>
      </c>
      <c r="D678" s="38"/>
      <c r="E678" s="3" t="s">
        <v>958</v>
      </c>
      <c r="F678" s="10" t="s">
        <v>1062</v>
      </c>
      <c r="G678" s="10" t="s">
        <v>137</v>
      </c>
      <c r="H678" s="3">
        <v>3</v>
      </c>
      <c r="I678" t="s">
        <v>2359</v>
      </c>
      <c r="J678" t="s">
        <v>1346</v>
      </c>
      <c r="K678" t="s">
        <v>1344</v>
      </c>
    </row>
    <row r="679" spans="1:11" x14ac:dyDescent="0.2">
      <c r="A679" s="11">
        <v>836</v>
      </c>
      <c r="B679" s="60" t="s">
        <v>885</v>
      </c>
      <c r="C679" s="17">
        <v>0.5</v>
      </c>
      <c r="D679" s="38"/>
      <c r="E679" s="3" t="s">
        <v>958</v>
      </c>
      <c r="F679" s="10" t="s">
        <v>1062</v>
      </c>
      <c r="G679" s="10" t="s">
        <v>137</v>
      </c>
      <c r="H679" s="3">
        <v>3</v>
      </c>
      <c r="I679" t="s">
        <v>2359</v>
      </c>
      <c r="J679" t="s">
        <v>1346</v>
      </c>
      <c r="K679" t="s">
        <v>1344</v>
      </c>
    </row>
    <row r="680" spans="1:11" x14ac:dyDescent="0.2">
      <c r="A680" s="22">
        <v>837</v>
      </c>
      <c r="B680" s="22" t="s">
        <v>886</v>
      </c>
      <c r="C680" s="3">
        <v>0.5</v>
      </c>
      <c r="D680" s="35"/>
      <c r="E680" s="3" t="s">
        <v>958</v>
      </c>
      <c r="F680" s="24" t="s">
        <v>1062</v>
      </c>
      <c r="G680" s="3" t="s">
        <v>137</v>
      </c>
      <c r="H680">
        <v>3</v>
      </c>
      <c r="I680" t="s">
        <v>2359</v>
      </c>
      <c r="J680" t="s">
        <v>1346</v>
      </c>
      <c r="K680" t="s">
        <v>1344</v>
      </c>
    </row>
    <row r="681" spans="1:11" x14ac:dyDescent="0.2">
      <c r="A681" s="22">
        <v>839</v>
      </c>
      <c r="B681" s="60" t="s">
        <v>888</v>
      </c>
      <c r="C681" s="17">
        <v>0.5</v>
      </c>
      <c r="D681" s="38"/>
      <c r="E681" s="3" t="s">
        <v>958</v>
      </c>
      <c r="F681" s="24" t="s">
        <v>1062</v>
      </c>
      <c r="G681" s="3" t="s">
        <v>137</v>
      </c>
      <c r="H681">
        <v>3</v>
      </c>
      <c r="I681" t="s">
        <v>2359</v>
      </c>
      <c r="J681" t="s">
        <v>1346</v>
      </c>
      <c r="K681" t="s">
        <v>1344</v>
      </c>
    </row>
    <row r="682" spans="1:11" x14ac:dyDescent="0.2">
      <c r="A682" s="22">
        <v>840</v>
      </c>
      <c r="B682" s="11" t="s">
        <v>889</v>
      </c>
      <c r="C682" s="17">
        <v>0.5</v>
      </c>
      <c r="D682" s="34"/>
      <c r="E682" s="3" t="s">
        <v>958</v>
      </c>
      <c r="F682" s="24" t="s">
        <v>1062</v>
      </c>
      <c r="G682" s="3" t="s">
        <v>137</v>
      </c>
      <c r="H682">
        <v>3</v>
      </c>
      <c r="I682" t="s">
        <v>2359</v>
      </c>
      <c r="J682" t="s">
        <v>1346</v>
      </c>
      <c r="K682" t="s">
        <v>1344</v>
      </c>
    </row>
    <row r="683" spans="1:11" x14ac:dyDescent="0.2">
      <c r="A683" s="22">
        <v>841</v>
      </c>
      <c r="B683" s="11" t="s">
        <v>890</v>
      </c>
      <c r="C683" s="17">
        <v>0.33</v>
      </c>
      <c r="D683" s="34"/>
      <c r="E683" s="3" t="s">
        <v>958</v>
      </c>
      <c r="F683" s="24" t="s">
        <v>1062</v>
      </c>
      <c r="G683" s="3" t="s">
        <v>138</v>
      </c>
      <c r="H683" s="3">
        <v>1</v>
      </c>
      <c r="I683" t="s">
        <v>1068</v>
      </c>
      <c r="J683" t="s">
        <v>1346</v>
      </c>
      <c r="K683" t="s">
        <v>1344</v>
      </c>
    </row>
    <row r="684" spans="1:11" x14ac:dyDescent="0.2">
      <c r="A684" s="22">
        <v>842</v>
      </c>
      <c r="B684" s="11" t="s">
        <v>891</v>
      </c>
      <c r="C684" s="17">
        <v>0.5</v>
      </c>
      <c r="E684" s="3" t="s">
        <v>958</v>
      </c>
      <c r="F684" s="24" t="s">
        <v>1062</v>
      </c>
      <c r="G684" s="3" t="s">
        <v>137</v>
      </c>
      <c r="H684">
        <v>3</v>
      </c>
      <c r="I684" t="s">
        <v>2359</v>
      </c>
      <c r="J684" t="s">
        <v>1346</v>
      </c>
      <c r="K684" t="s">
        <v>1344</v>
      </c>
    </row>
    <row r="685" spans="1:11" x14ac:dyDescent="0.2">
      <c r="A685" s="22">
        <v>843</v>
      </c>
      <c r="B685" s="11" t="s">
        <v>892</v>
      </c>
      <c r="C685" s="17">
        <v>0.33</v>
      </c>
      <c r="E685" s="3" t="s">
        <v>958</v>
      </c>
      <c r="F685" s="24" t="s">
        <v>1062</v>
      </c>
      <c r="G685" s="3" t="s">
        <v>137</v>
      </c>
      <c r="H685">
        <v>3</v>
      </c>
      <c r="I685" t="s">
        <v>2359</v>
      </c>
      <c r="J685" t="s">
        <v>1346</v>
      </c>
      <c r="K685" t="s">
        <v>1344</v>
      </c>
    </row>
    <row r="686" spans="1:11" x14ac:dyDescent="0.2">
      <c r="A686" s="22">
        <v>844</v>
      </c>
      <c r="B686" s="11" t="s">
        <v>893</v>
      </c>
      <c r="C686" s="17">
        <v>0.5</v>
      </c>
      <c r="E686" s="3" t="s">
        <v>958</v>
      </c>
      <c r="F686" s="24" t="s">
        <v>1062</v>
      </c>
      <c r="G686" s="3" t="s">
        <v>137</v>
      </c>
      <c r="H686">
        <v>3</v>
      </c>
      <c r="I686" t="s">
        <v>2359</v>
      </c>
      <c r="J686" t="s">
        <v>1346</v>
      </c>
      <c r="K686" t="s">
        <v>1344</v>
      </c>
    </row>
    <row r="687" spans="1:11" x14ac:dyDescent="0.2">
      <c r="A687" s="22">
        <v>845</v>
      </c>
      <c r="B687" s="60" t="s">
        <v>896</v>
      </c>
      <c r="C687">
        <v>0.5</v>
      </c>
      <c r="E687" s="3" t="s">
        <v>958</v>
      </c>
      <c r="F687" s="24" t="s">
        <v>1062</v>
      </c>
      <c r="G687" s="3" t="s">
        <v>137</v>
      </c>
      <c r="H687">
        <v>3</v>
      </c>
      <c r="I687" t="s">
        <v>2359</v>
      </c>
      <c r="J687" t="s">
        <v>1346</v>
      </c>
      <c r="K687" t="s">
        <v>1344</v>
      </c>
    </row>
    <row r="688" spans="1:11" x14ac:dyDescent="0.2">
      <c r="A688" s="22">
        <v>846</v>
      </c>
      <c r="B688" s="11" t="s">
        <v>894</v>
      </c>
      <c r="C688" s="17">
        <v>0.5</v>
      </c>
      <c r="D688" s="9"/>
      <c r="E688" s="3" t="s">
        <v>958</v>
      </c>
      <c r="F688" s="24" t="s">
        <v>1062</v>
      </c>
      <c r="G688" s="16" t="s">
        <v>153</v>
      </c>
      <c r="H688">
        <v>3</v>
      </c>
      <c r="I688" t="s">
        <v>2359</v>
      </c>
      <c r="J688" t="s">
        <v>1346</v>
      </c>
      <c r="K688" t="s">
        <v>1344</v>
      </c>
    </row>
    <row r="689" spans="1:11" x14ac:dyDescent="0.2">
      <c r="A689" s="22">
        <v>847</v>
      </c>
      <c r="B689" s="22" t="s">
        <v>895</v>
      </c>
      <c r="C689" s="23">
        <v>0.33</v>
      </c>
      <c r="D689" s="40"/>
      <c r="E689" s="21" t="s">
        <v>958</v>
      </c>
      <c r="F689" s="24" t="s">
        <v>1062</v>
      </c>
      <c r="G689" s="24" t="s">
        <v>137</v>
      </c>
      <c r="H689">
        <v>3</v>
      </c>
      <c r="I689" t="s">
        <v>2359</v>
      </c>
      <c r="J689" t="s">
        <v>1346</v>
      </c>
      <c r="K689" t="s">
        <v>1344</v>
      </c>
    </row>
    <row r="690" spans="1:11" x14ac:dyDescent="0.2">
      <c r="A690" s="22">
        <v>848</v>
      </c>
      <c r="B690" s="62" t="s">
        <v>897</v>
      </c>
      <c r="C690" s="23">
        <v>0.33</v>
      </c>
      <c r="D690" s="40"/>
      <c r="E690" s="21" t="s">
        <v>958</v>
      </c>
      <c r="F690" s="24" t="s">
        <v>1062</v>
      </c>
      <c r="G690" s="21" t="s">
        <v>153</v>
      </c>
      <c r="H690">
        <v>3</v>
      </c>
      <c r="I690" t="s">
        <v>2359</v>
      </c>
      <c r="J690" t="s">
        <v>1346</v>
      </c>
      <c r="K690" t="s">
        <v>1344</v>
      </c>
    </row>
    <row r="691" spans="1:11" x14ac:dyDescent="0.2">
      <c r="A691" s="22">
        <v>849</v>
      </c>
      <c r="B691" s="22" t="s">
        <v>898</v>
      </c>
      <c r="C691" s="23">
        <v>0.33</v>
      </c>
      <c r="D691" s="40"/>
      <c r="E691" s="33" t="s">
        <v>958</v>
      </c>
      <c r="F691" s="24" t="s">
        <v>1062</v>
      </c>
      <c r="G691" s="24" t="s">
        <v>137</v>
      </c>
      <c r="H691">
        <v>3</v>
      </c>
      <c r="I691" t="s">
        <v>2359</v>
      </c>
      <c r="J691" t="s">
        <v>1346</v>
      </c>
      <c r="K691" t="s">
        <v>1344</v>
      </c>
    </row>
    <row r="692" spans="1:11" x14ac:dyDescent="0.2">
      <c r="A692" s="22">
        <v>850</v>
      </c>
      <c r="B692" s="22" t="s">
        <v>899</v>
      </c>
      <c r="C692" s="23">
        <v>0.5</v>
      </c>
      <c r="D692" s="40"/>
      <c r="E692" s="21" t="s">
        <v>958</v>
      </c>
      <c r="F692" s="24" t="s">
        <v>1062</v>
      </c>
      <c r="G692" s="21" t="s">
        <v>137</v>
      </c>
      <c r="H692" s="3">
        <v>3</v>
      </c>
      <c r="I692" t="s">
        <v>2359</v>
      </c>
      <c r="J692" t="s">
        <v>1346</v>
      </c>
      <c r="K692" t="s">
        <v>1344</v>
      </c>
    </row>
    <row r="693" spans="1:11" x14ac:dyDescent="0.2">
      <c r="A693" s="22">
        <v>851</v>
      </c>
      <c r="B693" s="22" t="s">
        <v>900</v>
      </c>
      <c r="C693" s="5">
        <v>0.5</v>
      </c>
      <c r="D693" s="35"/>
      <c r="E693" s="33" t="s">
        <v>958</v>
      </c>
      <c r="F693" s="24" t="s">
        <v>1062</v>
      </c>
      <c r="G693" s="33" t="s">
        <v>153</v>
      </c>
      <c r="H693" s="3">
        <v>3</v>
      </c>
      <c r="I693" t="s">
        <v>2359</v>
      </c>
      <c r="J693" t="s">
        <v>1346</v>
      </c>
      <c r="K693" t="s">
        <v>1344</v>
      </c>
    </row>
    <row r="694" spans="1:11" x14ac:dyDescent="0.2">
      <c r="A694" s="22">
        <v>852</v>
      </c>
      <c r="B694" s="22" t="s">
        <v>901</v>
      </c>
      <c r="C694" s="17">
        <v>0.5</v>
      </c>
      <c r="D694" s="38"/>
      <c r="E694" s="3" t="s">
        <v>958</v>
      </c>
      <c r="F694" s="24" t="s">
        <v>1062</v>
      </c>
      <c r="G694" s="3" t="s">
        <v>153</v>
      </c>
      <c r="H694">
        <v>3</v>
      </c>
      <c r="I694" t="s">
        <v>2359</v>
      </c>
      <c r="J694" t="s">
        <v>1346</v>
      </c>
      <c r="K694" t="s">
        <v>1344</v>
      </c>
    </row>
    <row r="695" spans="1:11" x14ac:dyDescent="0.2">
      <c r="A695" s="22">
        <v>853</v>
      </c>
      <c r="B695" s="11" t="s">
        <v>902</v>
      </c>
      <c r="C695" s="17">
        <v>0.33</v>
      </c>
      <c r="D695" s="34"/>
      <c r="E695" s="3" t="s">
        <v>958</v>
      </c>
      <c r="F695" s="24" t="s">
        <v>1062</v>
      </c>
      <c r="G695" s="3" t="s">
        <v>137</v>
      </c>
      <c r="H695">
        <v>3</v>
      </c>
      <c r="I695" t="s">
        <v>2359</v>
      </c>
      <c r="J695" t="s">
        <v>1346</v>
      </c>
      <c r="K695" t="s">
        <v>1344</v>
      </c>
    </row>
    <row r="696" spans="1:11" x14ac:dyDescent="0.2">
      <c r="A696" s="22">
        <v>854</v>
      </c>
      <c r="B696" s="11" t="s">
        <v>903</v>
      </c>
      <c r="C696" s="17">
        <v>0.5</v>
      </c>
      <c r="E696" s="3" t="s">
        <v>958</v>
      </c>
      <c r="F696" s="24" t="s">
        <v>1062</v>
      </c>
      <c r="G696" s="3" t="s">
        <v>137</v>
      </c>
      <c r="H696">
        <v>3</v>
      </c>
      <c r="I696" t="s">
        <v>2359</v>
      </c>
      <c r="J696" t="s">
        <v>1346</v>
      </c>
      <c r="K696" t="s">
        <v>1344</v>
      </c>
    </row>
    <row r="697" spans="1:11" x14ac:dyDescent="0.2">
      <c r="A697" s="22">
        <v>855</v>
      </c>
      <c r="B697" s="11" t="s">
        <v>908</v>
      </c>
      <c r="C697" s="17">
        <v>0.5</v>
      </c>
      <c r="E697" s="3" t="s">
        <v>958</v>
      </c>
      <c r="F697" s="24" t="s">
        <v>1062</v>
      </c>
      <c r="G697" s="3" t="s">
        <v>137</v>
      </c>
      <c r="H697" s="3">
        <v>3</v>
      </c>
      <c r="I697" t="s">
        <v>2359</v>
      </c>
      <c r="J697" t="s">
        <v>1346</v>
      </c>
      <c r="K697" t="s">
        <v>1344</v>
      </c>
    </row>
    <row r="698" spans="1:11" x14ac:dyDescent="0.2">
      <c r="A698" s="22">
        <v>858</v>
      </c>
      <c r="B698" s="60" t="s">
        <v>910</v>
      </c>
      <c r="C698">
        <v>0.5</v>
      </c>
      <c r="E698" s="3" t="s">
        <v>958</v>
      </c>
      <c r="F698" s="24" t="s">
        <v>1063</v>
      </c>
      <c r="G698" s="3" t="s">
        <v>137</v>
      </c>
      <c r="H698" s="3">
        <v>3</v>
      </c>
      <c r="I698" t="s">
        <v>2359</v>
      </c>
      <c r="J698" t="s">
        <v>1346</v>
      </c>
      <c r="K698" t="s">
        <v>1344</v>
      </c>
    </row>
    <row r="699" spans="1:11" x14ac:dyDescent="0.2">
      <c r="A699" s="22">
        <v>859</v>
      </c>
      <c r="B699" s="11" t="s">
        <v>911</v>
      </c>
      <c r="C699" s="9">
        <v>0.5</v>
      </c>
      <c r="D699" s="9"/>
      <c r="E699" s="16" t="s">
        <v>958</v>
      </c>
      <c r="F699" s="24" t="s">
        <v>1063</v>
      </c>
      <c r="G699" s="16" t="s">
        <v>137</v>
      </c>
      <c r="H699">
        <v>3</v>
      </c>
      <c r="I699" t="s">
        <v>2359</v>
      </c>
      <c r="J699" t="s">
        <v>1346</v>
      </c>
      <c r="K699" t="s">
        <v>1344</v>
      </c>
    </row>
    <row r="700" spans="1:11" x14ac:dyDescent="0.2">
      <c r="A700" s="22">
        <v>860</v>
      </c>
      <c r="B700" s="60" t="s">
        <v>912</v>
      </c>
      <c r="C700">
        <v>0.5</v>
      </c>
      <c r="E700" s="16" t="s">
        <v>958</v>
      </c>
      <c r="F700" s="24" t="s">
        <v>1063</v>
      </c>
      <c r="G700" s="3" t="s">
        <v>137</v>
      </c>
      <c r="H700">
        <v>3</v>
      </c>
      <c r="I700" t="s">
        <v>2359</v>
      </c>
      <c r="J700" t="s">
        <v>1346</v>
      </c>
      <c r="K700" t="s">
        <v>1344</v>
      </c>
    </row>
    <row r="701" spans="1:11" x14ac:dyDescent="0.2">
      <c r="A701" s="22">
        <v>861</v>
      </c>
      <c r="B701" s="60" t="s">
        <v>913</v>
      </c>
      <c r="C701">
        <v>0.5</v>
      </c>
      <c r="E701" s="16" t="s">
        <v>958</v>
      </c>
      <c r="F701" s="24" t="s">
        <v>1063</v>
      </c>
      <c r="G701" s="3" t="s">
        <v>137</v>
      </c>
      <c r="H701">
        <v>3</v>
      </c>
      <c r="I701" t="s">
        <v>2359</v>
      </c>
      <c r="J701" t="s">
        <v>1346</v>
      </c>
      <c r="K701" t="s">
        <v>1344</v>
      </c>
    </row>
    <row r="702" spans="1:11" x14ac:dyDescent="0.2">
      <c r="A702" s="22">
        <v>862</v>
      </c>
      <c r="B702" s="22" t="s">
        <v>914</v>
      </c>
      <c r="C702" s="5">
        <v>0.33</v>
      </c>
      <c r="D702" s="35"/>
      <c r="E702" s="3" t="s">
        <v>958</v>
      </c>
      <c r="F702" s="24" t="s">
        <v>1063</v>
      </c>
      <c r="G702" s="3" t="s">
        <v>153</v>
      </c>
      <c r="H702">
        <v>3</v>
      </c>
      <c r="I702" t="s">
        <v>2359</v>
      </c>
      <c r="J702" t="s">
        <v>1346</v>
      </c>
      <c r="K702" t="s">
        <v>1344</v>
      </c>
    </row>
    <row r="703" spans="1:11" x14ac:dyDescent="0.2">
      <c r="A703" s="22">
        <v>863</v>
      </c>
      <c r="B703" s="22" t="s">
        <v>915</v>
      </c>
      <c r="C703" s="3">
        <v>0.5</v>
      </c>
      <c r="D703" s="35"/>
      <c r="E703" s="3" t="s">
        <v>958</v>
      </c>
      <c r="F703" s="24" t="s">
        <v>1063</v>
      </c>
      <c r="G703" s="33" t="s">
        <v>137</v>
      </c>
      <c r="H703" s="3">
        <v>3</v>
      </c>
      <c r="I703" t="s">
        <v>2359</v>
      </c>
      <c r="J703" t="s">
        <v>1346</v>
      </c>
      <c r="K703" t="s">
        <v>1344</v>
      </c>
    </row>
    <row r="704" spans="1:11" x14ac:dyDescent="0.2">
      <c r="A704" s="22">
        <v>864</v>
      </c>
      <c r="B704" s="22" t="s">
        <v>1030</v>
      </c>
      <c r="C704" s="16">
        <v>0.5</v>
      </c>
      <c r="D704" s="37"/>
      <c r="E704" s="21" t="s">
        <v>958</v>
      </c>
      <c r="F704" s="24" t="s">
        <v>1063</v>
      </c>
      <c r="G704" s="21" t="s">
        <v>137</v>
      </c>
      <c r="H704" s="3">
        <v>3</v>
      </c>
      <c r="I704" t="s">
        <v>2359</v>
      </c>
      <c r="J704" t="s">
        <v>1346</v>
      </c>
      <c r="K704" t="s">
        <v>1344</v>
      </c>
    </row>
    <row r="705" spans="1:11" x14ac:dyDescent="0.2">
      <c r="A705" s="28">
        <v>865</v>
      </c>
      <c r="B705" s="12" t="s">
        <v>916</v>
      </c>
      <c r="C705" s="2">
        <v>0.5</v>
      </c>
      <c r="D705" s="2"/>
      <c r="E705" s="16" t="s">
        <v>958</v>
      </c>
      <c r="F705" s="32" t="s">
        <v>1063</v>
      </c>
      <c r="G705" s="4" t="s">
        <v>153</v>
      </c>
      <c r="H705" s="3">
        <v>3</v>
      </c>
      <c r="I705" t="s">
        <v>2359</v>
      </c>
      <c r="J705" t="s">
        <v>1346</v>
      </c>
      <c r="K705" t="s">
        <v>1344</v>
      </c>
    </row>
    <row r="706" spans="1:11" x14ac:dyDescent="0.2">
      <c r="A706" s="22">
        <v>866</v>
      </c>
      <c r="B706" s="11" t="s">
        <v>917</v>
      </c>
      <c r="C706" s="17">
        <v>0.5</v>
      </c>
      <c r="E706" s="3" t="s">
        <v>958</v>
      </c>
      <c r="F706" s="24" t="s">
        <v>1063</v>
      </c>
      <c r="G706" s="3" t="s">
        <v>137</v>
      </c>
      <c r="H706" s="3">
        <v>3</v>
      </c>
      <c r="I706" t="s">
        <v>2359</v>
      </c>
      <c r="J706" t="s">
        <v>1346</v>
      </c>
      <c r="K706" t="s">
        <v>1344</v>
      </c>
    </row>
    <row r="707" spans="1:11" x14ac:dyDescent="0.2">
      <c r="A707" s="9">
        <v>867</v>
      </c>
      <c r="B707" s="11" t="s">
        <v>918</v>
      </c>
      <c r="C707" s="5">
        <v>0.5</v>
      </c>
      <c r="D707" s="35"/>
      <c r="E707" s="3" t="s">
        <v>958</v>
      </c>
      <c r="F707" s="10" t="s">
        <v>1063</v>
      </c>
      <c r="G707" s="3" t="s">
        <v>137</v>
      </c>
      <c r="H707">
        <v>3</v>
      </c>
      <c r="I707" t="s">
        <v>2359</v>
      </c>
      <c r="J707" t="s">
        <v>1346</v>
      </c>
      <c r="K707" t="s">
        <v>1344</v>
      </c>
    </row>
    <row r="708" spans="1:11" x14ac:dyDescent="0.2">
      <c r="A708" s="9">
        <v>868</v>
      </c>
      <c r="B708" s="11" t="s">
        <v>919</v>
      </c>
      <c r="C708" s="5">
        <v>0.5</v>
      </c>
      <c r="D708" s="35"/>
      <c r="E708" s="3" t="s">
        <v>958</v>
      </c>
      <c r="F708" s="10" t="s">
        <v>1063</v>
      </c>
      <c r="G708" s="3" t="s">
        <v>137</v>
      </c>
      <c r="H708">
        <v>3</v>
      </c>
      <c r="I708" t="s">
        <v>2359</v>
      </c>
      <c r="J708" t="s">
        <v>1346</v>
      </c>
      <c r="K708" t="s">
        <v>1344</v>
      </c>
    </row>
    <row r="709" spans="1:11" x14ac:dyDescent="0.2">
      <c r="A709" s="9">
        <v>869</v>
      </c>
      <c r="B709" s="11" t="s">
        <v>920</v>
      </c>
      <c r="C709" s="5">
        <v>0.5</v>
      </c>
      <c r="D709" s="35"/>
      <c r="E709" s="3" t="s">
        <v>958</v>
      </c>
      <c r="F709" s="10" t="s">
        <v>1063</v>
      </c>
      <c r="G709" s="3" t="s">
        <v>138</v>
      </c>
      <c r="H709">
        <v>1</v>
      </c>
      <c r="I709" t="s">
        <v>1068</v>
      </c>
      <c r="J709" t="s">
        <v>1346</v>
      </c>
      <c r="K709" t="s">
        <v>1344</v>
      </c>
    </row>
    <row r="710" spans="1:11" x14ac:dyDescent="0.2">
      <c r="A710" s="11">
        <v>870</v>
      </c>
      <c r="B710" s="60" t="s">
        <v>921</v>
      </c>
      <c r="C710" s="17">
        <v>0.33</v>
      </c>
      <c r="D710" s="38"/>
      <c r="E710" s="3" t="s">
        <v>958</v>
      </c>
      <c r="F710" s="10" t="s">
        <v>1063</v>
      </c>
      <c r="G710" s="10" t="s">
        <v>137</v>
      </c>
      <c r="H710" s="3">
        <v>3</v>
      </c>
      <c r="I710" t="s">
        <v>2359</v>
      </c>
      <c r="J710" t="s">
        <v>1346</v>
      </c>
      <c r="K710" t="s">
        <v>1344</v>
      </c>
    </row>
    <row r="711" spans="1:11" x14ac:dyDescent="0.2">
      <c r="A711" s="11">
        <v>872</v>
      </c>
      <c r="B711" s="60" t="s">
        <v>923</v>
      </c>
      <c r="C711" s="17">
        <v>0.5</v>
      </c>
      <c r="D711" s="38"/>
      <c r="E711" s="3" t="s">
        <v>958</v>
      </c>
      <c r="F711" s="10" t="s">
        <v>1063</v>
      </c>
      <c r="G711" s="10" t="s">
        <v>137</v>
      </c>
      <c r="H711">
        <v>3</v>
      </c>
      <c r="I711" t="s">
        <v>2359</v>
      </c>
      <c r="J711" t="s">
        <v>1346</v>
      </c>
      <c r="K711" t="s">
        <v>1344</v>
      </c>
    </row>
    <row r="712" spans="1:11" x14ac:dyDescent="0.2">
      <c r="A712">
        <v>873</v>
      </c>
      <c r="B712" s="60" t="s">
        <v>924</v>
      </c>
      <c r="C712" s="5">
        <v>0.5</v>
      </c>
      <c r="D712" s="35"/>
      <c r="E712" s="3" t="s">
        <v>958</v>
      </c>
      <c r="F712" s="3" t="s">
        <v>1063</v>
      </c>
      <c r="G712" s="3" t="s">
        <v>153</v>
      </c>
      <c r="H712">
        <v>3</v>
      </c>
      <c r="I712" t="s">
        <v>2359</v>
      </c>
      <c r="J712" t="s">
        <v>1346</v>
      </c>
      <c r="K712" t="s">
        <v>1344</v>
      </c>
    </row>
    <row r="713" spans="1:11" x14ac:dyDescent="0.2">
      <c r="A713">
        <v>874</v>
      </c>
      <c r="B713" s="60" t="s">
        <v>925</v>
      </c>
      <c r="C713" s="5">
        <v>0.5</v>
      </c>
      <c r="D713" s="35"/>
      <c r="E713" s="3" t="s">
        <v>958</v>
      </c>
      <c r="F713" s="3" t="s">
        <v>1063</v>
      </c>
      <c r="G713" s="3" t="s">
        <v>137</v>
      </c>
      <c r="H713">
        <v>3</v>
      </c>
      <c r="I713" t="s">
        <v>2359</v>
      </c>
      <c r="J713" t="s">
        <v>1346</v>
      </c>
      <c r="K713" t="s">
        <v>1344</v>
      </c>
    </row>
    <row r="714" spans="1:11" x14ac:dyDescent="0.2">
      <c r="A714" s="9">
        <v>875</v>
      </c>
      <c r="B714" s="11" t="s">
        <v>926</v>
      </c>
      <c r="C714" s="7">
        <v>0.5</v>
      </c>
      <c r="D714" s="37"/>
      <c r="E714" s="16" t="s">
        <v>958</v>
      </c>
      <c r="F714" s="16" t="s">
        <v>1063</v>
      </c>
      <c r="G714" s="16" t="s">
        <v>137</v>
      </c>
      <c r="H714">
        <v>3</v>
      </c>
      <c r="I714" t="s">
        <v>2359</v>
      </c>
      <c r="J714" t="s">
        <v>1346</v>
      </c>
      <c r="K714" t="s">
        <v>1344</v>
      </c>
    </row>
    <row r="715" spans="1:11" x14ac:dyDescent="0.2">
      <c r="A715">
        <v>876</v>
      </c>
      <c r="B715" s="60" t="s">
        <v>927</v>
      </c>
      <c r="C715" s="5">
        <v>0.5</v>
      </c>
      <c r="D715" s="35"/>
      <c r="E715" s="3" t="s">
        <v>958</v>
      </c>
      <c r="F715" s="3" t="s">
        <v>1063</v>
      </c>
      <c r="G715" s="3" t="s">
        <v>137</v>
      </c>
      <c r="H715">
        <v>3</v>
      </c>
      <c r="I715" t="s">
        <v>2359</v>
      </c>
      <c r="J715" t="s">
        <v>1346</v>
      </c>
      <c r="K715" t="s">
        <v>1344</v>
      </c>
    </row>
    <row r="716" spans="1:11" x14ac:dyDescent="0.2">
      <c r="A716" s="9">
        <v>877</v>
      </c>
      <c r="B716" s="60" t="s">
        <v>928</v>
      </c>
      <c r="C716" s="3">
        <v>0.5</v>
      </c>
      <c r="D716" s="35"/>
      <c r="E716" s="3" t="s">
        <v>958</v>
      </c>
      <c r="F716" s="3" t="s">
        <v>1063</v>
      </c>
      <c r="G716" s="3" t="s">
        <v>137</v>
      </c>
      <c r="H716">
        <v>3</v>
      </c>
      <c r="I716" t="s">
        <v>2359</v>
      </c>
      <c r="J716" t="s">
        <v>1346</v>
      </c>
      <c r="K716" t="s">
        <v>1344</v>
      </c>
    </row>
    <row r="717" spans="1:11" x14ac:dyDescent="0.2">
      <c r="A717" s="9">
        <v>878</v>
      </c>
      <c r="B717" s="60" t="s">
        <v>929</v>
      </c>
      <c r="C717" s="3">
        <v>0.5</v>
      </c>
      <c r="D717" s="35"/>
      <c r="E717" s="3" t="s">
        <v>958</v>
      </c>
      <c r="F717" s="3" t="s">
        <v>1063</v>
      </c>
      <c r="G717" s="3" t="s">
        <v>153</v>
      </c>
      <c r="H717">
        <v>3</v>
      </c>
      <c r="I717" t="s">
        <v>2359</v>
      </c>
      <c r="J717" t="s">
        <v>1346</v>
      </c>
      <c r="K717" t="s">
        <v>1344</v>
      </c>
    </row>
    <row r="718" spans="1:11" x14ac:dyDescent="0.2">
      <c r="A718" s="9">
        <v>879</v>
      </c>
      <c r="B718" s="60" t="s">
        <v>930</v>
      </c>
      <c r="C718" s="5">
        <v>0.5</v>
      </c>
      <c r="D718" s="35"/>
      <c r="E718" s="3" t="s">
        <v>958</v>
      </c>
      <c r="F718" s="10" t="s">
        <v>1063</v>
      </c>
      <c r="G718" s="3" t="s">
        <v>137</v>
      </c>
      <c r="H718">
        <v>3</v>
      </c>
      <c r="I718" t="s">
        <v>2359</v>
      </c>
      <c r="J718" t="s">
        <v>1346</v>
      </c>
      <c r="K718" t="s">
        <v>1344</v>
      </c>
    </row>
    <row r="719" spans="1:11" x14ac:dyDescent="0.2">
      <c r="A719" s="9">
        <v>880</v>
      </c>
      <c r="B719" s="60" t="s">
        <v>931</v>
      </c>
      <c r="C719" s="5">
        <v>0.5</v>
      </c>
      <c r="D719" s="35"/>
      <c r="E719" s="3" t="s">
        <v>958</v>
      </c>
      <c r="F719" s="10" t="s">
        <v>1063</v>
      </c>
      <c r="G719" s="3" t="s">
        <v>137</v>
      </c>
      <c r="H719">
        <v>3</v>
      </c>
      <c r="I719" t="s">
        <v>2359</v>
      </c>
      <c r="J719" t="s">
        <v>1346</v>
      </c>
      <c r="K719" t="s">
        <v>1344</v>
      </c>
    </row>
    <row r="720" spans="1:11" x14ac:dyDescent="0.2">
      <c r="A720" s="11">
        <v>881</v>
      </c>
      <c r="B720" s="60" t="s">
        <v>932</v>
      </c>
      <c r="C720" s="17">
        <v>0.5</v>
      </c>
      <c r="D720" s="38"/>
      <c r="E720" s="3" t="s">
        <v>958</v>
      </c>
      <c r="F720" s="10" t="s">
        <v>1063</v>
      </c>
      <c r="G720" s="10" t="s">
        <v>137</v>
      </c>
      <c r="H720">
        <v>3</v>
      </c>
      <c r="I720" t="s">
        <v>2359</v>
      </c>
      <c r="J720" t="s">
        <v>1346</v>
      </c>
      <c r="K720" t="s">
        <v>1344</v>
      </c>
    </row>
    <row r="721" spans="1:11" x14ac:dyDescent="0.2">
      <c r="A721" s="11">
        <v>882</v>
      </c>
      <c r="B721" s="60" t="s">
        <v>933</v>
      </c>
      <c r="C721" s="17">
        <v>0.5</v>
      </c>
      <c r="D721" s="38"/>
      <c r="E721" s="3" t="s">
        <v>958</v>
      </c>
      <c r="F721" s="10" t="s">
        <v>1063</v>
      </c>
      <c r="G721" s="10" t="s">
        <v>137</v>
      </c>
      <c r="H721" s="3">
        <v>3</v>
      </c>
      <c r="I721" t="s">
        <v>2359</v>
      </c>
      <c r="J721" t="s">
        <v>1346</v>
      </c>
      <c r="K721" t="s">
        <v>1344</v>
      </c>
    </row>
    <row r="722" spans="1:11" x14ac:dyDescent="0.2">
      <c r="A722" s="22">
        <v>883</v>
      </c>
      <c r="B722" s="22" t="s">
        <v>934</v>
      </c>
      <c r="C722" s="23">
        <v>0.5</v>
      </c>
      <c r="D722" s="40"/>
      <c r="E722" s="21" t="s">
        <v>958</v>
      </c>
      <c r="F722" s="24" t="s">
        <v>1063</v>
      </c>
      <c r="G722" s="24" t="s">
        <v>137</v>
      </c>
      <c r="H722" s="3">
        <v>3</v>
      </c>
      <c r="I722" t="s">
        <v>2359</v>
      </c>
      <c r="J722" t="s">
        <v>1346</v>
      </c>
      <c r="K722" t="s">
        <v>1344</v>
      </c>
    </row>
    <row r="723" spans="1:11" x14ac:dyDescent="0.2">
      <c r="A723" s="22">
        <v>884</v>
      </c>
      <c r="B723" s="22" t="s">
        <v>935</v>
      </c>
      <c r="C723" s="23">
        <v>0.5</v>
      </c>
      <c r="D723" s="40"/>
      <c r="E723" s="21" t="s">
        <v>958</v>
      </c>
      <c r="F723" s="24" t="s">
        <v>1063</v>
      </c>
      <c r="G723" s="21" t="s">
        <v>153</v>
      </c>
      <c r="H723">
        <v>3</v>
      </c>
      <c r="I723" t="s">
        <v>2359</v>
      </c>
      <c r="J723" t="s">
        <v>1346</v>
      </c>
      <c r="K723" t="s">
        <v>1344</v>
      </c>
    </row>
    <row r="724" spans="1:11" x14ac:dyDescent="0.2">
      <c r="A724" s="22">
        <v>885</v>
      </c>
      <c r="B724" s="22" t="s">
        <v>936</v>
      </c>
      <c r="C724" s="3">
        <v>0.5</v>
      </c>
      <c r="D724" s="35"/>
      <c r="E724" s="3" t="s">
        <v>958</v>
      </c>
      <c r="F724" s="24" t="s">
        <v>1063</v>
      </c>
      <c r="G724" s="3" t="s">
        <v>137</v>
      </c>
      <c r="H724">
        <v>3</v>
      </c>
      <c r="I724" t="s">
        <v>2359</v>
      </c>
      <c r="J724" t="s">
        <v>1346</v>
      </c>
      <c r="K724" t="s">
        <v>1344</v>
      </c>
    </row>
    <row r="725" spans="1:11" x14ac:dyDescent="0.2">
      <c r="A725" s="22">
        <v>886</v>
      </c>
      <c r="B725" s="22" t="s">
        <v>937</v>
      </c>
      <c r="C725" s="3">
        <v>0.33</v>
      </c>
      <c r="D725" s="35"/>
      <c r="E725" s="3" t="s">
        <v>958</v>
      </c>
      <c r="F725" s="24" t="s">
        <v>1063</v>
      </c>
      <c r="G725" s="3" t="s">
        <v>138</v>
      </c>
      <c r="H725">
        <v>1</v>
      </c>
      <c r="I725" t="s">
        <v>1068</v>
      </c>
      <c r="J725" t="s">
        <v>1346</v>
      </c>
      <c r="K725" t="s">
        <v>1344</v>
      </c>
    </row>
    <row r="726" spans="1:11" x14ac:dyDescent="0.2">
      <c r="A726" s="22">
        <v>887</v>
      </c>
      <c r="B726" s="22" t="s">
        <v>938</v>
      </c>
      <c r="C726" s="5">
        <v>0.33</v>
      </c>
      <c r="D726" s="35"/>
      <c r="E726" s="33" t="s">
        <v>958</v>
      </c>
      <c r="F726" s="24" t="s">
        <v>1063</v>
      </c>
      <c r="G726" s="33" t="s">
        <v>153</v>
      </c>
      <c r="H726" s="3">
        <v>3</v>
      </c>
      <c r="I726" t="s">
        <v>2359</v>
      </c>
      <c r="J726" t="s">
        <v>1346</v>
      </c>
      <c r="K726" t="s">
        <v>1344</v>
      </c>
    </row>
    <row r="727" spans="1:11" x14ac:dyDescent="0.2">
      <c r="A727" s="22">
        <v>888</v>
      </c>
      <c r="B727" s="22" t="s">
        <v>939</v>
      </c>
      <c r="C727" s="17">
        <v>0.5</v>
      </c>
      <c r="D727" s="38"/>
      <c r="E727" s="3" t="s">
        <v>958</v>
      </c>
      <c r="F727" s="24" t="s">
        <v>1063</v>
      </c>
      <c r="G727" s="3" t="s">
        <v>137</v>
      </c>
      <c r="H727">
        <v>3</v>
      </c>
      <c r="I727" t="s">
        <v>2359</v>
      </c>
      <c r="J727" t="s">
        <v>1346</v>
      </c>
      <c r="K727" t="s">
        <v>1344</v>
      </c>
    </row>
    <row r="728" spans="1:11" x14ac:dyDescent="0.2">
      <c r="A728" s="22">
        <v>890</v>
      </c>
      <c r="B728" s="60" t="s">
        <v>941</v>
      </c>
      <c r="C728" s="17">
        <v>0.33</v>
      </c>
      <c r="D728" s="38"/>
      <c r="E728" s="3" t="s">
        <v>958</v>
      </c>
      <c r="F728" s="24" t="s">
        <v>1063</v>
      </c>
      <c r="G728" s="3" t="s">
        <v>137</v>
      </c>
      <c r="H728" s="3">
        <v>3</v>
      </c>
      <c r="I728" t="s">
        <v>2359</v>
      </c>
      <c r="J728" t="s">
        <v>1346</v>
      </c>
      <c r="K728" t="s">
        <v>1344</v>
      </c>
    </row>
    <row r="729" spans="1:11" x14ac:dyDescent="0.2">
      <c r="A729" s="22">
        <v>891</v>
      </c>
      <c r="B729" s="11" t="s">
        <v>942</v>
      </c>
      <c r="C729" s="17">
        <v>0.33</v>
      </c>
      <c r="D729" s="34"/>
      <c r="E729" s="3" t="s">
        <v>958</v>
      </c>
      <c r="F729" s="24" t="s">
        <v>1063</v>
      </c>
      <c r="G729" s="3" t="s">
        <v>137</v>
      </c>
      <c r="H729">
        <v>3</v>
      </c>
      <c r="I729" t="s">
        <v>2359</v>
      </c>
      <c r="J729" t="s">
        <v>1346</v>
      </c>
      <c r="K729" t="s">
        <v>1344</v>
      </c>
    </row>
    <row r="730" spans="1:11" x14ac:dyDescent="0.2">
      <c r="A730" s="22">
        <v>892</v>
      </c>
      <c r="B730" s="11" t="s">
        <v>943</v>
      </c>
      <c r="C730" s="17">
        <v>0.33</v>
      </c>
      <c r="D730" s="34"/>
      <c r="E730" s="3" t="s">
        <v>958</v>
      </c>
      <c r="F730" s="24" t="s">
        <v>1063</v>
      </c>
      <c r="G730" s="3" t="s">
        <v>137</v>
      </c>
      <c r="H730" s="3">
        <v>3</v>
      </c>
      <c r="I730" t="s">
        <v>2359</v>
      </c>
      <c r="J730" t="s">
        <v>1346</v>
      </c>
      <c r="K730" t="s">
        <v>1344</v>
      </c>
    </row>
    <row r="731" spans="1:11" x14ac:dyDescent="0.2">
      <c r="A731" s="22">
        <v>893</v>
      </c>
      <c r="B731" s="11" t="s">
        <v>944</v>
      </c>
      <c r="C731" s="17">
        <v>0.33</v>
      </c>
      <c r="D731" s="34"/>
      <c r="E731" s="3" t="s">
        <v>958</v>
      </c>
      <c r="F731" s="24" t="s">
        <v>1063</v>
      </c>
      <c r="G731" s="3" t="s">
        <v>137</v>
      </c>
      <c r="H731">
        <v>3</v>
      </c>
      <c r="I731" t="s">
        <v>2359</v>
      </c>
      <c r="J731" t="s">
        <v>1346</v>
      </c>
      <c r="K731" t="s">
        <v>1344</v>
      </c>
    </row>
    <row r="732" spans="1:11" x14ac:dyDescent="0.2">
      <c r="A732" s="22">
        <v>895</v>
      </c>
      <c r="B732" s="11" t="s">
        <v>946</v>
      </c>
      <c r="C732" s="17">
        <v>0.5</v>
      </c>
      <c r="E732" s="3" t="s">
        <v>958</v>
      </c>
      <c r="F732" s="24" t="s">
        <v>1063</v>
      </c>
      <c r="G732" s="3" t="s">
        <v>138</v>
      </c>
      <c r="H732" s="3">
        <v>1</v>
      </c>
      <c r="I732" t="s">
        <v>1068</v>
      </c>
      <c r="J732" t="s">
        <v>1346</v>
      </c>
      <c r="K732" t="s">
        <v>1344</v>
      </c>
    </row>
    <row r="733" spans="1:11" x14ac:dyDescent="0.2">
      <c r="A733" s="22">
        <v>897</v>
      </c>
      <c r="B733" s="11" t="s">
        <v>948</v>
      </c>
      <c r="C733" s="17">
        <v>0.33</v>
      </c>
      <c r="D733" s="9"/>
      <c r="E733" s="16" t="s">
        <v>958</v>
      </c>
      <c r="F733" s="24" t="s">
        <v>1063</v>
      </c>
      <c r="G733" s="16" t="s">
        <v>137</v>
      </c>
      <c r="H733" s="3">
        <v>3</v>
      </c>
      <c r="I733" t="s">
        <v>2359</v>
      </c>
      <c r="J733" t="s">
        <v>1346</v>
      </c>
      <c r="K733" t="s">
        <v>1344</v>
      </c>
    </row>
    <row r="734" spans="1:11" x14ac:dyDescent="0.2">
      <c r="A734" s="22">
        <v>900</v>
      </c>
      <c r="B734" s="11" t="s">
        <v>951</v>
      </c>
      <c r="C734" s="17">
        <v>0.5</v>
      </c>
      <c r="D734" s="9"/>
      <c r="E734" s="16" t="s">
        <v>958</v>
      </c>
      <c r="F734" s="24" t="s">
        <v>1063</v>
      </c>
      <c r="G734" s="16" t="s">
        <v>138</v>
      </c>
      <c r="H734" s="3">
        <v>1</v>
      </c>
      <c r="I734" t="s">
        <v>1068</v>
      </c>
      <c r="J734" t="s">
        <v>1346</v>
      </c>
      <c r="K734" t="s">
        <v>1344</v>
      </c>
    </row>
    <row r="735" spans="1:11" x14ac:dyDescent="0.2">
      <c r="A735" s="22">
        <v>904</v>
      </c>
      <c r="B735" s="11" t="s">
        <v>957</v>
      </c>
      <c r="C735" s="5">
        <v>0.5</v>
      </c>
      <c r="D735">
        <v>4.9000000000000004</v>
      </c>
      <c r="E735" s="3" t="s">
        <v>958</v>
      </c>
      <c r="F735" s="24" t="s">
        <v>1064</v>
      </c>
      <c r="G735" s="3" t="s">
        <v>153</v>
      </c>
      <c r="H735" s="3">
        <v>3</v>
      </c>
      <c r="I735" t="s">
        <v>2359</v>
      </c>
      <c r="J735" t="s">
        <v>1346</v>
      </c>
      <c r="K735" t="s">
        <v>1344</v>
      </c>
    </row>
    <row r="736" spans="1:11" x14ac:dyDescent="0.2">
      <c r="A736" s="22">
        <v>905</v>
      </c>
      <c r="B736" s="11" t="s">
        <v>959</v>
      </c>
      <c r="C736" s="5">
        <v>0.5</v>
      </c>
      <c r="D736">
        <v>5.0999999999999996</v>
      </c>
      <c r="E736" s="3" t="s">
        <v>958</v>
      </c>
      <c r="F736" s="24" t="s">
        <v>1064</v>
      </c>
      <c r="G736" s="3" t="s">
        <v>153</v>
      </c>
      <c r="H736">
        <v>3</v>
      </c>
      <c r="I736" t="s">
        <v>2359</v>
      </c>
      <c r="J736" t="s">
        <v>1346</v>
      </c>
      <c r="K736" t="s">
        <v>1344</v>
      </c>
    </row>
    <row r="737" spans="1:11" x14ac:dyDescent="0.2">
      <c r="A737" s="22">
        <v>906</v>
      </c>
      <c r="B737" s="11" t="s">
        <v>960</v>
      </c>
      <c r="C737" s="17">
        <v>0.5</v>
      </c>
      <c r="D737">
        <v>7.2</v>
      </c>
      <c r="E737" s="3" t="s">
        <v>958</v>
      </c>
      <c r="F737" s="24" t="s">
        <v>1064</v>
      </c>
      <c r="G737" s="3" t="s">
        <v>137</v>
      </c>
      <c r="H737">
        <v>3</v>
      </c>
      <c r="I737" t="s">
        <v>2359</v>
      </c>
      <c r="J737" t="s">
        <v>1346</v>
      </c>
      <c r="K737" t="s">
        <v>1344</v>
      </c>
    </row>
    <row r="738" spans="1:11" x14ac:dyDescent="0.2">
      <c r="A738" s="22">
        <v>907</v>
      </c>
      <c r="B738" s="11" t="s">
        <v>961</v>
      </c>
      <c r="C738" s="17">
        <v>0.5</v>
      </c>
      <c r="D738">
        <v>5.0999999999999996</v>
      </c>
      <c r="E738" s="3" t="s">
        <v>958</v>
      </c>
      <c r="F738" s="24" t="s">
        <v>1064</v>
      </c>
      <c r="G738" s="3" t="s">
        <v>137</v>
      </c>
      <c r="H738">
        <v>3</v>
      </c>
      <c r="I738" t="s">
        <v>2359</v>
      </c>
      <c r="J738" t="s">
        <v>1346</v>
      </c>
      <c r="K738" t="s">
        <v>1344</v>
      </c>
    </row>
    <row r="739" spans="1:11" x14ac:dyDescent="0.2">
      <c r="A739" s="22">
        <v>908</v>
      </c>
      <c r="B739" s="11" t="s">
        <v>962</v>
      </c>
      <c r="C739" s="17">
        <v>0.33</v>
      </c>
      <c r="D739">
        <v>5</v>
      </c>
      <c r="E739" s="3" t="s">
        <v>958</v>
      </c>
      <c r="F739" s="24" t="s">
        <v>1064</v>
      </c>
      <c r="G739" s="3" t="s">
        <v>137</v>
      </c>
      <c r="H739" s="3">
        <v>3</v>
      </c>
      <c r="I739" t="s">
        <v>2359</v>
      </c>
      <c r="J739" t="s">
        <v>1346</v>
      </c>
      <c r="K739" t="s">
        <v>1344</v>
      </c>
    </row>
    <row r="740" spans="1:11" x14ac:dyDescent="0.2">
      <c r="A740" s="22">
        <v>909</v>
      </c>
      <c r="B740" s="11" t="s">
        <v>963</v>
      </c>
      <c r="C740" s="17">
        <v>0.5</v>
      </c>
      <c r="D740">
        <v>4.9000000000000004</v>
      </c>
      <c r="E740" s="3" t="s">
        <v>958</v>
      </c>
      <c r="F740" s="24" t="s">
        <v>1064</v>
      </c>
      <c r="G740" s="3" t="s">
        <v>137</v>
      </c>
      <c r="H740" s="3">
        <v>3</v>
      </c>
      <c r="I740" t="s">
        <v>2359</v>
      </c>
      <c r="J740" t="s">
        <v>1346</v>
      </c>
      <c r="K740" t="s">
        <v>1344</v>
      </c>
    </row>
    <row r="741" spans="1:11" x14ac:dyDescent="0.2">
      <c r="A741" s="9">
        <v>910</v>
      </c>
      <c r="B741" s="60" t="s">
        <v>964</v>
      </c>
      <c r="C741" s="5">
        <v>0.5</v>
      </c>
      <c r="D741" s="35">
        <v>5.7</v>
      </c>
      <c r="E741" s="3" t="s">
        <v>958</v>
      </c>
      <c r="F741" s="10" t="s">
        <v>1064</v>
      </c>
      <c r="G741" s="3" t="s">
        <v>138</v>
      </c>
      <c r="H741">
        <v>1</v>
      </c>
      <c r="I741" t="s">
        <v>1068</v>
      </c>
      <c r="J741" t="s">
        <v>1346</v>
      </c>
      <c r="K741" t="s">
        <v>1344</v>
      </c>
    </row>
    <row r="742" spans="1:11" x14ac:dyDescent="0.2">
      <c r="A742" s="9">
        <v>912</v>
      </c>
      <c r="B742" s="60" t="s">
        <v>967</v>
      </c>
      <c r="C742" s="5">
        <v>0.5</v>
      </c>
      <c r="D742" s="35">
        <v>5.5</v>
      </c>
      <c r="E742" s="3" t="s">
        <v>958</v>
      </c>
      <c r="F742" s="10" t="s">
        <v>1064</v>
      </c>
      <c r="G742" s="3" t="s">
        <v>137</v>
      </c>
      <c r="H742">
        <v>3</v>
      </c>
      <c r="I742" t="s">
        <v>2359</v>
      </c>
      <c r="J742" t="s">
        <v>1346</v>
      </c>
      <c r="K742" t="s">
        <v>1344</v>
      </c>
    </row>
    <row r="743" spans="1:11" x14ac:dyDescent="0.2">
      <c r="A743" s="22">
        <v>913</v>
      </c>
      <c r="B743" s="22" t="s">
        <v>968</v>
      </c>
      <c r="C743" s="5">
        <v>0.5</v>
      </c>
      <c r="D743" s="35">
        <v>5.0999999999999996</v>
      </c>
      <c r="E743" s="3" t="s">
        <v>958</v>
      </c>
      <c r="F743" s="24" t="s">
        <v>1064</v>
      </c>
      <c r="G743" s="3" t="s">
        <v>137</v>
      </c>
      <c r="H743">
        <v>3</v>
      </c>
      <c r="I743" t="s">
        <v>2359</v>
      </c>
      <c r="J743" t="s">
        <v>1346</v>
      </c>
      <c r="K743" t="s">
        <v>1344</v>
      </c>
    </row>
    <row r="744" spans="1:11" x14ac:dyDescent="0.2">
      <c r="A744" s="22">
        <v>914</v>
      </c>
      <c r="B744" s="22" t="s">
        <v>969</v>
      </c>
      <c r="C744" s="5">
        <v>0.5</v>
      </c>
      <c r="D744" s="35">
        <v>5.0999999999999996</v>
      </c>
      <c r="E744" s="3" t="s">
        <v>958</v>
      </c>
      <c r="F744" s="24" t="s">
        <v>1064</v>
      </c>
      <c r="G744" s="33" t="s">
        <v>153</v>
      </c>
      <c r="H744">
        <v>3</v>
      </c>
      <c r="I744" t="s">
        <v>2359</v>
      </c>
      <c r="J744" t="s">
        <v>1346</v>
      </c>
      <c r="K744" t="s">
        <v>1344</v>
      </c>
    </row>
    <row r="745" spans="1:11" x14ac:dyDescent="0.2">
      <c r="A745" s="22">
        <v>916</v>
      </c>
      <c r="B745" s="11" t="s">
        <v>972</v>
      </c>
      <c r="C745" s="17">
        <v>0.33</v>
      </c>
      <c r="D745">
        <v>5.2</v>
      </c>
      <c r="E745" s="3" t="s">
        <v>958</v>
      </c>
      <c r="F745" s="24" t="s">
        <v>1064</v>
      </c>
      <c r="G745" s="3" t="s">
        <v>153</v>
      </c>
      <c r="H745">
        <v>3</v>
      </c>
      <c r="I745" t="s">
        <v>2359</v>
      </c>
      <c r="J745" t="s">
        <v>1346</v>
      </c>
      <c r="K745" t="s">
        <v>1344</v>
      </c>
    </row>
    <row r="746" spans="1:11" x14ac:dyDescent="0.2">
      <c r="A746" s="22">
        <v>917</v>
      </c>
      <c r="B746" s="11" t="s">
        <v>973</v>
      </c>
      <c r="C746" s="17">
        <v>0.5</v>
      </c>
      <c r="D746">
        <v>4.7</v>
      </c>
      <c r="E746" s="3" t="s">
        <v>958</v>
      </c>
      <c r="F746" s="24" t="s">
        <v>1064</v>
      </c>
      <c r="G746" s="3" t="s">
        <v>153</v>
      </c>
      <c r="H746">
        <v>3</v>
      </c>
      <c r="I746" t="s">
        <v>2359</v>
      </c>
      <c r="J746" t="s">
        <v>1346</v>
      </c>
      <c r="K746" t="s">
        <v>1344</v>
      </c>
    </row>
    <row r="747" spans="1:11" x14ac:dyDescent="0.2">
      <c r="A747" s="9">
        <v>920</v>
      </c>
      <c r="B747" s="60" t="s">
        <v>976</v>
      </c>
      <c r="C747" s="5">
        <v>0.5</v>
      </c>
      <c r="D747" s="35">
        <v>5</v>
      </c>
      <c r="E747" s="3" t="s">
        <v>958</v>
      </c>
      <c r="F747" s="10" t="s">
        <v>1064</v>
      </c>
      <c r="G747" s="3" t="s">
        <v>137</v>
      </c>
      <c r="H747" s="3">
        <v>3</v>
      </c>
      <c r="I747" t="s">
        <v>2359</v>
      </c>
      <c r="J747" t="s">
        <v>1346</v>
      </c>
      <c r="K747" t="s">
        <v>1344</v>
      </c>
    </row>
    <row r="748" spans="1:11" x14ac:dyDescent="0.2">
      <c r="A748" s="22">
        <v>921</v>
      </c>
      <c r="B748" s="22" t="s">
        <v>977</v>
      </c>
      <c r="C748" s="3">
        <v>0.5</v>
      </c>
      <c r="D748" s="35">
        <v>5.6</v>
      </c>
      <c r="E748" s="33" t="s">
        <v>958</v>
      </c>
      <c r="F748" s="24" t="s">
        <v>1064</v>
      </c>
      <c r="G748" s="33" t="s">
        <v>137</v>
      </c>
      <c r="H748">
        <v>3</v>
      </c>
      <c r="I748" t="s">
        <v>2359</v>
      </c>
      <c r="J748" t="s">
        <v>1346</v>
      </c>
      <c r="K748" t="s">
        <v>1344</v>
      </c>
    </row>
    <row r="749" spans="1:11" x14ac:dyDescent="0.2">
      <c r="A749" s="22">
        <v>922</v>
      </c>
      <c r="B749" s="22" t="s">
        <v>978</v>
      </c>
      <c r="C749" s="17">
        <v>0.5</v>
      </c>
      <c r="D749" s="38">
        <v>5.2</v>
      </c>
      <c r="E749" s="3" t="s">
        <v>958</v>
      </c>
      <c r="F749" s="24" t="s">
        <v>1064</v>
      </c>
      <c r="G749" s="3" t="s">
        <v>137</v>
      </c>
      <c r="H749">
        <v>3</v>
      </c>
      <c r="I749" t="s">
        <v>2359</v>
      </c>
      <c r="J749" t="s">
        <v>1346</v>
      </c>
      <c r="K749" t="s">
        <v>1344</v>
      </c>
    </row>
    <row r="750" spans="1:11" x14ac:dyDescent="0.2">
      <c r="A750" s="22">
        <v>923</v>
      </c>
      <c r="B750" s="22" t="s">
        <v>979</v>
      </c>
      <c r="C750" s="17">
        <v>0.5</v>
      </c>
      <c r="D750" s="38">
        <v>5.5</v>
      </c>
      <c r="E750" s="3" t="s">
        <v>958</v>
      </c>
      <c r="F750" s="24" t="s">
        <v>1064</v>
      </c>
      <c r="G750" s="3" t="s">
        <v>138</v>
      </c>
      <c r="H750" s="3">
        <v>1</v>
      </c>
      <c r="I750" t="s">
        <v>1068</v>
      </c>
      <c r="J750" t="s">
        <v>1346</v>
      </c>
      <c r="K750" t="s">
        <v>1344</v>
      </c>
    </row>
    <row r="751" spans="1:11" x14ac:dyDescent="0.2">
      <c r="A751" s="22">
        <v>924</v>
      </c>
      <c r="B751" s="11" t="s">
        <v>980</v>
      </c>
      <c r="C751" s="17">
        <v>0.5</v>
      </c>
      <c r="D751">
        <v>5.5</v>
      </c>
      <c r="E751" s="3" t="s">
        <v>958</v>
      </c>
      <c r="F751" s="24" t="s">
        <v>1064</v>
      </c>
      <c r="G751" s="3" t="s">
        <v>153</v>
      </c>
      <c r="H751" s="3">
        <v>3</v>
      </c>
      <c r="I751" t="s">
        <v>2359</v>
      </c>
      <c r="J751" t="s">
        <v>1346</v>
      </c>
      <c r="K751" t="s">
        <v>1344</v>
      </c>
    </row>
    <row r="752" spans="1:11" x14ac:dyDescent="0.2">
      <c r="A752" s="9">
        <v>925</v>
      </c>
      <c r="B752" s="60" t="s">
        <v>981</v>
      </c>
      <c r="C752" s="5">
        <v>0.5</v>
      </c>
      <c r="D752" s="35">
        <v>5.2</v>
      </c>
      <c r="E752" s="3" t="s">
        <v>958</v>
      </c>
      <c r="F752" s="10" t="s">
        <v>1064</v>
      </c>
      <c r="G752" s="3" t="s">
        <v>137</v>
      </c>
      <c r="H752" s="3">
        <v>3</v>
      </c>
      <c r="I752" t="s">
        <v>2359</v>
      </c>
      <c r="J752" t="s">
        <v>1346</v>
      </c>
      <c r="K752" t="s">
        <v>1344</v>
      </c>
    </row>
    <row r="753" spans="1:11" x14ac:dyDescent="0.2">
      <c r="A753" s="22">
        <v>928</v>
      </c>
      <c r="B753" s="11" t="s">
        <v>984</v>
      </c>
      <c r="C753" s="17">
        <v>0.5</v>
      </c>
      <c r="D753">
        <v>5.3</v>
      </c>
      <c r="E753" s="3" t="s">
        <v>958</v>
      </c>
      <c r="F753" s="24" t="s">
        <v>1064</v>
      </c>
      <c r="G753" s="3" t="s">
        <v>138</v>
      </c>
      <c r="H753">
        <v>1</v>
      </c>
      <c r="I753" t="s">
        <v>1068</v>
      </c>
      <c r="J753" t="s">
        <v>1346</v>
      </c>
      <c r="K753" t="s">
        <v>1344</v>
      </c>
    </row>
    <row r="754" spans="1:11" x14ac:dyDescent="0.2">
      <c r="A754" s="22">
        <v>930</v>
      </c>
      <c r="B754" s="60" t="s">
        <v>986</v>
      </c>
      <c r="C754">
        <v>0.5</v>
      </c>
      <c r="D754">
        <v>5</v>
      </c>
      <c r="E754" s="3" t="s">
        <v>958</v>
      </c>
      <c r="F754" s="24" t="s">
        <v>1064</v>
      </c>
      <c r="G754" s="3" t="s">
        <v>153</v>
      </c>
      <c r="H754">
        <v>3</v>
      </c>
      <c r="I754" t="s">
        <v>2359</v>
      </c>
      <c r="J754" t="s">
        <v>1346</v>
      </c>
      <c r="K754" t="s">
        <v>1344</v>
      </c>
    </row>
    <row r="755" spans="1:11" x14ac:dyDescent="0.2">
      <c r="A755" s="22">
        <v>932</v>
      </c>
      <c r="B755" s="60" t="s">
        <v>988</v>
      </c>
      <c r="C755">
        <v>0.5</v>
      </c>
      <c r="D755">
        <v>4.8</v>
      </c>
      <c r="E755" s="16" t="s">
        <v>958</v>
      </c>
      <c r="F755" s="24" t="s">
        <v>1064</v>
      </c>
      <c r="G755" s="3" t="s">
        <v>153</v>
      </c>
      <c r="H755">
        <v>3</v>
      </c>
      <c r="I755" t="s">
        <v>2359</v>
      </c>
      <c r="J755" t="s">
        <v>1346</v>
      </c>
      <c r="K755" t="s">
        <v>1344</v>
      </c>
    </row>
    <row r="756" spans="1:11" x14ac:dyDescent="0.2">
      <c r="A756" s="22">
        <v>934</v>
      </c>
      <c r="B756" s="11" t="s">
        <v>990</v>
      </c>
      <c r="C756" s="5">
        <v>0.5</v>
      </c>
      <c r="D756">
        <v>4.9000000000000004</v>
      </c>
      <c r="E756" s="3" t="s">
        <v>958</v>
      </c>
      <c r="F756" s="24" t="s">
        <v>1064</v>
      </c>
      <c r="G756" s="3" t="s">
        <v>153</v>
      </c>
      <c r="H756">
        <v>3</v>
      </c>
      <c r="I756" t="s">
        <v>2359</v>
      </c>
      <c r="J756" t="s">
        <v>1346</v>
      </c>
      <c r="K756" t="s">
        <v>1344</v>
      </c>
    </row>
    <row r="757" spans="1:11" x14ac:dyDescent="0.2">
      <c r="A757" s="22">
        <v>936</v>
      </c>
      <c r="B757" s="11" t="s">
        <v>992</v>
      </c>
      <c r="C757" s="5">
        <v>0.5</v>
      </c>
      <c r="D757">
        <v>4.9000000000000004</v>
      </c>
      <c r="E757" s="3" t="s">
        <v>958</v>
      </c>
      <c r="F757" s="24" t="s">
        <v>1064</v>
      </c>
      <c r="G757" s="3" t="s">
        <v>153</v>
      </c>
      <c r="H757">
        <v>3</v>
      </c>
      <c r="I757" t="s">
        <v>2359</v>
      </c>
      <c r="J757" t="s">
        <v>1346</v>
      </c>
      <c r="K757" t="s">
        <v>1344</v>
      </c>
    </row>
    <row r="758" spans="1:11" x14ac:dyDescent="0.2">
      <c r="A758" s="28">
        <v>937</v>
      </c>
      <c r="B758" s="12" t="s">
        <v>993</v>
      </c>
      <c r="C758" s="6">
        <v>0.5</v>
      </c>
      <c r="D758" s="2">
        <v>5.5</v>
      </c>
      <c r="E758" s="3" t="s">
        <v>958</v>
      </c>
      <c r="F758" s="32" t="s">
        <v>1064</v>
      </c>
      <c r="G758" s="4" t="s">
        <v>153</v>
      </c>
      <c r="H758">
        <v>3</v>
      </c>
      <c r="I758" t="s">
        <v>2359</v>
      </c>
      <c r="J758" t="s">
        <v>1346</v>
      </c>
      <c r="K758" t="s">
        <v>1344</v>
      </c>
    </row>
    <row r="759" spans="1:11" x14ac:dyDescent="0.2">
      <c r="A759" s="22">
        <v>938</v>
      </c>
      <c r="B759" s="11" t="s">
        <v>994</v>
      </c>
      <c r="C759" s="5">
        <v>0.5</v>
      </c>
      <c r="D759">
        <v>5.6</v>
      </c>
      <c r="E759" s="3" t="s">
        <v>958</v>
      </c>
      <c r="F759" s="24" t="s">
        <v>1064</v>
      </c>
      <c r="G759" s="3" t="s">
        <v>137</v>
      </c>
      <c r="H759">
        <v>3</v>
      </c>
      <c r="I759" t="s">
        <v>2359</v>
      </c>
      <c r="J759" t="s">
        <v>1346</v>
      </c>
      <c r="K759" t="s">
        <v>1344</v>
      </c>
    </row>
    <row r="760" spans="1:11" x14ac:dyDescent="0.2">
      <c r="A760" s="22">
        <v>939</v>
      </c>
      <c r="B760" s="11" t="s">
        <v>995</v>
      </c>
      <c r="C760" s="5">
        <v>0.5</v>
      </c>
      <c r="D760">
        <v>5.2</v>
      </c>
      <c r="E760" s="3" t="s">
        <v>958</v>
      </c>
      <c r="F760" s="24" t="s">
        <v>1064</v>
      </c>
      <c r="G760" s="3" t="s">
        <v>137</v>
      </c>
      <c r="H760">
        <v>3</v>
      </c>
      <c r="I760" t="s">
        <v>2359</v>
      </c>
      <c r="J760" t="s">
        <v>1346</v>
      </c>
      <c r="K760" t="s">
        <v>1344</v>
      </c>
    </row>
    <row r="761" spans="1:11" x14ac:dyDescent="0.2">
      <c r="A761" s="22">
        <v>940</v>
      </c>
      <c r="B761" s="11" t="s">
        <v>996</v>
      </c>
      <c r="C761" s="5">
        <v>0.5</v>
      </c>
      <c r="D761">
        <v>4.9000000000000004</v>
      </c>
      <c r="E761" s="3" t="s">
        <v>958</v>
      </c>
      <c r="F761" s="24" t="s">
        <v>1064</v>
      </c>
      <c r="G761" s="3" t="s">
        <v>138</v>
      </c>
      <c r="H761">
        <v>1</v>
      </c>
      <c r="I761" t="s">
        <v>1068</v>
      </c>
      <c r="J761" t="s">
        <v>1346</v>
      </c>
      <c r="K761" t="s">
        <v>1344</v>
      </c>
    </row>
    <row r="762" spans="1:11" x14ac:dyDescent="0.2">
      <c r="A762" s="22">
        <v>941</v>
      </c>
      <c r="B762" s="11" t="s">
        <v>997</v>
      </c>
      <c r="C762" s="5">
        <v>0.5</v>
      </c>
      <c r="D762">
        <v>4.9000000000000004</v>
      </c>
      <c r="E762" s="3" t="s">
        <v>958</v>
      </c>
      <c r="F762" s="24" t="s">
        <v>1064</v>
      </c>
      <c r="G762" s="3" t="s">
        <v>153</v>
      </c>
      <c r="H762" s="3">
        <v>3</v>
      </c>
      <c r="I762" t="s">
        <v>2359</v>
      </c>
      <c r="J762" t="s">
        <v>1346</v>
      </c>
      <c r="K762" t="s">
        <v>1344</v>
      </c>
    </row>
    <row r="763" spans="1:11" x14ac:dyDescent="0.2">
      <c r="A763">
        <v>942</v>
      </c>
      <c r="B763" s="60" t="s">
        <v>998</v>
      </c>
      <c r="C763" s="5">
        <v>0.5</v>
      </c>
      <c r="D763" s="35">
        <v>5.2</v>
      </c>
      <c r="E763" s="5" t="s">
        <v>958</v>
      </c>
      <c r="F763" s="3" t="s">
        <v>1065</v>
      </c>
      <c r="G763" s="3" t="s">
        <v>137</v>
      </c>
      <c r="H763">
        <v>3</v>
      </c>
      <c r="I763" t="s">
        <v>2359</v>
      </c>
      <c r="J763" t="s">
        <v>1346</v>
      </c>
      <c r="K763" t="s">
        <v>1344</v>
      </c>
    </row>
    <row r="764" spans="1:11" x14ac:dyDescent="0.2">
      <c r="A764" s="9">
        <v>943</v>
      </c>
      <c r="B764" s="11" t="s">
        <v>999</v>
      </c>
      <c r="C764" s="7">
        <v>0.5</v>
      </c>
      <c r="D764" s="37">
        <v>5.4</v>
      </c>
      <c r="E764" s="5" t="s">
        <v>958</v>
      </c>
      <c r="F764" s="16" t="s">
        <v>1065</v>
      </c>
      <c r="G764" s="16" t="s">
        <v>137</v>
      </c>
      <c r="H764">
        <v>3</v>
      </c>
      <c r="I764" t="s">
        <v>2359</v>
      </c>
      <c r="J764" t="s">
        <v>1346</v>
      </c>
      <c r="K764" t="s">
        <v>1344</v>
      </c>
    </row>
    <row r="765" spans="1:11" x14ac:dyDescent="0.2">
      <c r="A765" s="11">
        <v>945</v>
      </c>
      <c r="B765" s="11" t="s">
        <v>1002</v>
      </c>
      <c r="C765" s="17">
        <v>0.5</v>
      </c>
      <c r="D765" s="38">
        <v>5.5</v>
      </c>
      <c r="E765" s="3" t="s">
        <v>958</v>
      </c>
      <c r="F765" s="10" t="s">
        <v>1065</v>
      </c>
      <c r="G765" s="10">
        <v>0</v>
      </c>
      <c r="H765">
        <v>2</v>
      </c>
      <c r="I765" t="s">
        <v>2360</v>
      </c>
      <c r="J765" t="s">
        <v>1346</v>
      </c>
      <c r="K765" t="s">
        <v>1344</v>
      </c>
    </row>
    <row r="766" spans="1:11" x14ac:dyDescent="0.2">
      <c r="A766" s="11">
        <v>946</v>
      </c>
      <c r="B766" s="60" t="s">
        <v>1003</v>
      </c>
      <c r="C766" s="17">
        <v>0.5</v>
      </c>
      <c r="D766" s="38">
        <v>4.9000000000000004</v>
      </c>
      <c r="E766" s="3" t="s">
        <v>958</v>
      </c>
      <c r="F766" s="10" t="s">
        <v>1065</v>
      </c>
      <c r="G766" s="10" t="s">
        <v>137</v>
      </c>
      <c r="H766">
        <v>3</v>
      </c>
      <c r="I766" t="s">
        <v>2359</v>
      </c>
      <c r="J766" t="s">
        <v>1346</v>
      </c>
      <c r="K766" t="s">
        <v>1344</v>
      </c>
    </row>
    <row r="767" spans="1:11" x14ac:dyDescent="0.2">
      <c r="A767" s="22">
        <v>947</v>
      </c>
      <c r="B767" s="11" t="s">
        <v>1004</v>
      </c>
      <c r="C767" s="17">
        <v>0.5</v>
      </c>
      <c r="D767" s="34">
        <v>5.0999999999999996</v>
      </c>
      <c r="E767" s="3" t="s">
        <v>958</v>
      </c>
      <c r="F767" s="24" t="s">
        <v>1065</v>
      </c>
      <c r="G767" s="3" t="s">
        <v>137</v>
      </c>
      <c r="H767">
        <v>3</v>
      </c>
      <c r="I767" t="s">
        <v>2359</v>
      </c>
      <c r="J767" t="s">
        <v>1346</v>
      </c>
      <c r="K767" t="s">
        <v>1344</v>
      </c>
    </row>
    <row r="768" spans="1:11" x14ac:dyDescent="0.2">
      <c r="A768" s="22">
        <v>948</v>
      </c>
      <c r="B768" s="11" t="s">
        <v>1005</v>
      </c>
      <c r="C768" s="17">
        <v>0.5</v>
      </c>
      <c r="D768" s="34">
        <v>5.6</v>
      </c>
      <c r="E768" s="3" t="s">
        <v>958</v>
      </c>
      <c r="F768" s="24" t="s">
        <v>1065</v>
      </c>
      <c r="G768" s="3" t="s">
        <v>137</v>
      </c>
      <c r="H768" s="3">
        <v>3</v>
      </c>
      <c r="I768" t="s">
        <v>2359</v>
      </c>
      <c r="J768" t="s">
        <v>1346</v>
      </c>
      <c r="K768" t="s">
        <v>1344</v>
      </c>
    </row>
    <row r="769" spans="1:11" x14ac:dyDescent="0.2">
      <c r="A769" s="22">
        <v>950</v>
      </c>
      <c r="B769" s="11" t="s">
        <v>1008</v>
      </c>
      <c r="C769" s="17">
        <v>0.5</v>
      </c>
      <c r="D769" s="34">
        <v>5.2</v>
      </c>
      <c r="E769" s="3" t="s">
        <v>958</v>
      </c>
      <c r="F769" s="24" t="s">
        <v>1065</v>
      </c>
      <c r="G769" s="3">
        <v>0</v>
      </c>
      <c r="H769">
        <v>2</v>
      </c>
      <c r="I769" t="s">
        <v>2360</v>
      </c>
      <c r="J769" t="s">
        <v>1346</v>
      </c>
      <c r="K769" t="s">
        <v>1344</v>
      </c>
    </row>
    <row r="770" spans="1:11" x14ac:dyDescent="0.2">
      <c r="A770" s="22">
        <v>951</v>
      </c>
      <c r="B770" s="22" t="s">
        <v>1009</v>
      </c>
      <c r="C770" s="17">
        <v>0.5</v>
      </c>
      <c r="D770" s="38">
        <v>5.3</v>
      </c>
      <c r="E770" s="3" t="s">
        <v>958</v>
      </c>
      <c r="F770" s="24" t="s">
        <v>1065</v>
      </c>
      <c r="G770" s="3" t="s">
        <v>137</v>
      </c>
      <c r="H770">
        <v>3</v>
      </c>
      <c r="I770" t="s">
        <v>2359</v>
      </c>
      <c r="J770" t="s">
        <v>1346</v>
      </c>
      <c r="K770" t="s">
        <v>1344</v>
      </c>
    </row>
    <row r="771" spans="1:11" x14ac:dyDescent="0.2">
      <c r="A771" s="22">
        <v>952</v>
      </c>
      <c r="B771" s="11" t="s">
        <v>1010</v>
      </c>
      <c r="C771" s="17">
        <v>0.5</v>
      </c>
      <c r="D771" s="9">
        <v>5.4</v>
      </c>
      <c r="E771" s="16" t="s">
        <v>958</v>
      </c>
      <c r="F771" s="24" t="s">
        <v>1065</v>
      </c>
      <c r="G771" s="16" t="s">
        <v>137</v>
      </c>
      <c r="H771">
        <v>3</v>
      </c>
      <c r="I771" t="s">
        <v>2359</v>
      </c>
      <c r="J771" t="s">
        <v>1346</v>
      </c>
      <c r="K771" t="s">
        <v>1344</v>
      </c>
    </row>
    <row r="772" spans="1:11" x14ac:dyDescent="0.2">
      <c r="A772" s="22">
        <v>953</v>
      </c>
      <c r="B772" s="11" t="s">
        <v>1011</v>
      </c>
      <c r="C772" s="17">
        <v>0.33</v>
      </c>
      <c r="D772" s="9">
        <v>5.2</v>
      </c>
      <c r="E772" s="16" t="s">
        <v>958</v>
      </c>
      <c r="F772" s="24" t="s">
        <v>1065</v>
      </c>
      <c r="G772" s="16" t="s">
        <v>137</v>
      </c>
      <c r="H772">
        <v>3</v>
      </c>
      <c r="I772" t="s">
        <v>2359</v>
      </c>
      <c r="J772" t="s">
        <v>1346</v>
      </c>
      <c r="K772" t="s">
        <v>1344</v>
      </c>
    </row>
    <row r="773" spans="1:11" x14ac:dyDescent="0.2">
      <c r="A773" s="22">
        <v>954</v>
      </c>
      <c r="B773" s="11" t="s">
        <v>1012</v>
      </c>
      <c r="C773" s="17">
        <v>0.33</v>
      </c>
      <c r="D773">
        <v>4.8</v>
      </c>
      <c r="E773" s="3" t="s">
        <v>958</v>
      </c>
      <c r="F773" s="24" t="s">
        <v>1065</v>
      </c>
      <c r="G773" s="3" t="s">
        <v>137</v>
      </c>
      <c r="H773">
        <v>3</v>
      </c>
      <c r="I773" t="s">
        <v>2359</v>
      </c>
      <c r="J773" t="s">
        <v>1346</v>
      </c>
      <c r="K773" t="s">
        <v>1344</v>
      </c>
    </row>
    <row r="774" spans="1:11" x14ac:dyDescent="0.2">
      <c r="A774" s="22">
        <v>955</v>
      </c>
      <c r="B774" s="11" t="s">
        <v>1013</v>
      </c>
      <c r="C774" s="17">
        <v>0.5</v>
      </c>
      <c r="D774">
        <v>5.4</v>
      </c>
      <c r="E774" s="3" t="s">
        <v>958</v>
      </c>
      <c r="F774" s="24" t="s">
        <v>1065</v>
      </c>
      <c r="G774" s="3" t="s">
        <v>137</v>
      </c>
      <c r="H774" s="3">
        <v>3</v>
      </c>
      <c r="I774" t="s">
        <v>2359</v>
      </c>
      <c r="J774" t="s">
        <v>1346</v>
      </c>
      <c r="K774" t="s">
        <v>1344</v>
      </c>
    </row>
    <row r="775" spans="1:11" x14ac:dyDescent="0.2">
      <c r="A775" s="11">
        <v>956</v>
      </c>
      <c r="B775" s="60" t="s">
        <v>1014</v>
      </c>
      <c r="C775" s="17">
        <v>0.33</v>
      </c>
      <c r="D775" s="38">
        <v>4.9000000000000004</v>
      </c>
      <c r="E775" s="3" t="s">
        <v>958</v>
      </c>
      <c r="F775" s="10" t="s">
        <v>1065</v>
      </c>
      <c r="G775" s="10" t="s">
        <v>137</v>
      </c>
      <c r="H775" s="3">
        <v>3</v>
      </c>
      <c r="I775" t="s">
        <v>2359</v>
      </c>
      <c r="J775" t="s">
        <v>1346</v>
      </c>
      <c r="K775" t="s">
        <v>1344</v>
      </c>
    </row>
    <row r="776" spans="1:11" x14ac:dyDescent="0.2">
      <c r="A776" s="11">
        <v>957</v>
      </c>
      <c r="B776" s="11" t="s">
        <v>1015</v>
      </c>
      <c r="C776" s="17">
        <v>0.5</v>
      </c>
      <c r="D776" s="38">
        <v>7.2</v>
      </c>
      <c r="E776" s="3" t="s">
        <v>958</v>
      </c>
      <c r="F776" s="10" t="s">
        <v>1065</v>
      </c>
      <c r="G776" s="10" t="s">
        <v>137</v>
      </c>
      <c r="H776">
        <v>3</v>
      </c>
      <c r="I776" t="s">
        <v>2359</v>
      </c>
      <c r="J776" t="s">
        <v>1346</v>
      </c>
      <c r="K776" t="s">
        <v>1344</v>
      </c>
    </row>
    <row r="777" spans="1:11" x14ac:dyDescent="0.2">
      <c r="A777" s="22">
        <v>959</v>
      </c>
      <c r="B777" s="22" t="s">
        <v>1006</v>
      </c>
      <c r="C777" s="5">
        <v>0.5</v>
      </c>
      <c r="D777" s="35">
        <v>4.8</v>
      </c>
      <c r="E777" s="3" t="s">
        <v>958</v>
      </c>
      <c r="F777" s="24" t="s">
        <v>1065</v>
      </c>
      <c r="G777" s="33">
        <v>0</v>
      </c>
      <c r="H777" s="3">
        <v>2</v>
      </c>
      <c r="I777" t="s">
        <v>2360</v>
      </c>
      <c r="J777" t="s">
        <v>1346</v>
      </c>
      <c r="K777" t="s">
        <v>1344</v>
      </c>
    </row>
    <row r="778" spans="1:11" x14ac:dyDescent="0.2">
      <c r="A778" s="22">
        <v>960</v>
      </c>
      <c r="B778" s="22" t="s">
        <v>1017</v>
      </c>
      <c r="C778" s="17">
        <v>0.5</v>
      </c>
      <c r="D778" s="38">
        <v>5.6</v>
      </c>
      <c r="E778" s="3" t="s">
        <v>958</v>
      </c>
      <c r="F778" s="24" t="s">
        <v>1065</v>
      </c>
      <c r="G778" s="3" t="s">
        <v>137</v>
      </c>
      <c r="H778" s="3">
        <v>3</v>
      </c>
      <c r="I778" t="s">
        <v>2359</v>
      </c>
      <c r="J778" t="s">
        <v>1346</v>
      </c>
      <c r="K778" t="s">
        <v>1344</v>
      </c>
    </row>
    <row r="779" spans="1:11" x14ac:dyDescent="0.2">
      <c r="A779" s="22">
        <v>961</v>
      </c>
      <c r="B779" s="22" t="s">
        <v>1018</v>
      </c>
      <c r="C779" s="17">
        <v>0.5</v>
      </c>
      <c r="D779" s="38">
        <v>5.3</v>
      </c>
      <c r="E779" s="3" t="s">
        <v>958</v>
      </c>
      <c r="F779" s="24" t="s">
        <v>1065</v>
      </c>
      <c r="G779" s="3" t="s">
        <v>137</v>
      </c>
      <c r="H779" s="3">
        <v>3</v>
      </c>
      <c r="I779" t="s">
        <v>2359</v>
      </c>
      <c r="J779" t="s">
        <v>1346</v>
      </c>
      <c r="K779" t="s">
        <v>1344</v>
      </c>
    </row>
    <row r="780" spans="1:11" x14ac:dyDescent="0.2">
      <c r="A780" s="22">
        <v>962</v>
      </c>
      <c r="B780" s="22" t="s">
        <v>1019</v>
      </c>
      <c r="C780" s="17">
        <v>0.5</v>
      </c>
      <c r="D780" s="38">
        <v>5.5</v>
      </c>
      <c r="E780" s="3" t="s">
        <v>958</v>
      </c>
      <c r="F780" s="24" t="s">
        <v>1065</v>
      </c>
      <c r="G780" s="3" t="s">
        <v>137</v>
      </c>
      <c r="H780" s="3">
        <v>3</v>
      </c>
      <c r="I780" t="s">
        <v>2359</v>
      </c>
      <c r="J780" t="s">
        <v>1346</v>
      </c>
      <c r="K780" t="s">
        <v>1344</v>
      </c>
    </row>
    <row r="781" spans="1:11" x14ac:dyDescent="0.2">
      <c r="A781" s="22">
        <v>963</v>
      </c>
      <c r="B781" s="11" t="s">
        <v>1020</v>
      </c>
      <c r="C781" s="5">
        <v>0.5</v>
      </c>
      <c r="D781">
        <v>4.9000000000000004</v>
      </c>
      <c r="E781" s="3" t="s">
        <v>958</v>
      </c>
      <c r="F781" s="24" t="s">
        <v>1065</v>
      </c>
      <c r="G781" s="3">
        <v>0</v>
      </c>
      <c r="H781">
        <v>2</v>
      </c>
      <c r="I781" t="s">
        <v>2360</v>
      </c>
      <c r="J781" t="s">
        <v>1346</v>
      </c>
      <c r="K781" t="s">
        <v>1344</v>
      </c>
    </row>
    <row r="782" spans="1:11" x14ac:dyDescent="0.2">
      <c r="A782" s="22">
        <v>964</v>
      </c>
      <c r="B782" s="62" t="s">
        <v>1021</v>
      </c>
      <c r="C782" s="23">
        <v>0.5</v>
      </c>
      <c r="D782" s="40">
        <v>4.5</v>
      </c>
      <c r="E782" s="21" t="s">
        <v>958</v>
      </c>
      <c r="F782" s="24" t="s">
        <v>1065</v>
      </c>
      <c r="G782" s="24" t="s">
        <v>138</v>
      </c>
      <c r="H782">
        <v>1</v>
      </c>
      <c r="I782" t="s">
        <v>1068</v>
      </c>
      <c r="J782" t="s">
        <v>1346</v>
      </c>
      <c r="K782" t="s">
        <v>1344</v>
      </c>
    </row>
    <row r="783" spans="1:11" x14ac:dyDescent="0.2">
      <c r="A783" s="22">
        <v>965</v>
      </c>
      <c r="B783" s="22" t="s">
        <v>1022</v>
      </c>
      <c r="C783" s="23">
        <v>0.33</v>
      </c>
      <c r="D783" s="40">
        <v>4.8</v>
      </c>
      <c r="E783" s="21" t="s">
        <v>958</v>
      </c>
      <c r="F783" s="24" t="s">
        <v>1065</v>
      </c>
      <c r="G783" s="21">
        <v>0</v>
      </c>
      <c r="H783">
        <v>2</v>
      </c>
      <c r="I783" t="s">
        <v>2360</v>
      </c>
      <c r="J783" t="s">
        <v>1346</v>
      </c>
      <c r="K783" t="s">
        <v>1344</v>
      </c>
    </row>
    <row r="784" spans="1:11" x14ac:dyDescent="0.2">
      <c r="A784" s="22">
        <v>966</v>
      </c>
      <c r="B784" s="11" t="s">
        <v>1023</v>
      </c>
      <c r="C784" s="17">
        <v>0.33</v>
      </c>
      <c r="D784" s="34">
        <v>5.4</v>
      </c>
      <c r="E784" s="3" t="s">
        <v>958</v>
      </c>
      <c r="F784" s="24" t="s">
        <v>1065</v>
      </c>
      <c r="G784" s="3" t="s">
        <v>137</v>
      </c>
      <c r="H784" s="3">
        <v>3</v>
      </c>
      <c r="I784" t="s">
        <v>2359</v>
      </c>
      <c r="J784" t="s">
        <v>1346</v>
      </c>
      <c r="K784" t="s">
        <v>1344</v>
      </c>
    </row>
    <row r="785" spans="1:11" x14ac:dyDescent="0.2">
      <c r="A785" s="22">
        <v>967</v>
      </c>
      <c r="B785" s="11" t="s">
        <v>1024</v>
      </c>
      <c r="C785" s="17">
        <v>0.5</v>
      </c>
      <c r="D785" s="9">
        <v>5.2</v>
      </c>
      <c r="E785" s="16" t="s">
        <v>958</v>
      </c>
      <c r="F785" s="24" t="s">
        <v>1065</v>
      </c>
      <c r="G785" s="16" t="s">
        <v>137</v>
      </c>
      <c r="H785">
        <v>3</v>
      </c>
      <c r="I785" t="s">
        <v>2359</v>
      </c>
      <c r="J785" t="s">
        <v>1346</v>
      </c>
      <c r="K785" t="s">
        <v>1344</v>
      </c>
    </row>
    <row r="786" spans="1:11" x14ac:dyDescent="0.2">
      <c r="A786" s="22">
        <v>968</v>
      </c>
      <c r="B786" s="11" t="s">
        <v>1025</v>
      </c>
      <c r="C786" s="7">
        <v>0.5</v>
      </c>
      <c r="D786" s="9">
        <v>4.9000000000000004</v>
      </c>
      <c r="E786" s="16" t="s">
        <v>958</v>
      </c>
      <c r="F786" s="24" t="s">
        <v>1065</v>
      </c>
      <c r="G786" s="16">
        <v>0</v>
      </c>
      <c r="H786" s="3">
        <v>2</v>
      </c>
      <c r="I786" t="s">
        <v>2360</v>
      </c>
      <c r="J786" t="s">
        <v>1346</v>
      </c>
      <c r="K786" t="s">
        <v>1344</v>
      </c>
    </row>
    <row r="787" spans="1:11" x14ac:dyDescent="0.2">
      <c r="A787" s="22">
        <v>971</v>
      </c>
      <c r="B787" s="11" t="s">
        <v>1031</v>
      </c>
      <c r="C787" s="17">
        <v>0.5</v>
      </c>
      <c r="D787" s="9">
        <v>5.2</v>
      </c>
      <c r="E787" s="16" t="s">
        <v>958</v>
      </c>
      <c r="F787" s="24" t="s">
        <v>1065</v>
      </c>
      <c r="G787" s="16" t="s">
        <v>137</v>
      </c>
      <c r="H787">
        <v>3</v>
      </c>
      <c r="I787" t="s">
        <v>2359</v>
      </c>
      <c r="J787" t="s">
        <v>1346</v>
      </c>
      <c r="K787" t="s">
        <v>1344</v>
      </c>
    </row>
    <row r="788" spans="1:11" x14ac:dyDescent="0.2">
      <c r="A788" s="22">
        <v>972</v>
      </c>
      <c r="B788" s="11" t="s">
        <v>1032</v>
      </c>
      <c r="C788" s="5">
        <v>0.33</v>
      </c>
      <c r="D788">
        <v>4.8</v>
      </c>
      <c r="E788" s="3" t="s">
        <v>958</v>
      </c>
      <c r="F788" s="24" t="s">
        <v>1065</v>
      </c>
      <c r="G788" s="3">
        <v>0</v>
      </c>
      <c r="H788">
        <v>2</v>
      </c>
      <c r="I788" t="s">
        <v>2360</v>
      </c>
      <c r="J788" t="s">
        <v>1346</v>
      </c>
      <c r="K788" t="s">
        <v>1344</v>
      </c>
    </row>
    <row r="789" spans="1:11" x14ac:dyDescent="0.2">
      <c r="A789" s="22">
        <v>973</v>
      </c>
      <c r="B789" s="60" t="s">
        <v>1035</v>
      </c>
      <c r="C789">
        <v>0.5</v>
      </c>
      <c r="D789">
        <v>5</v>
      </c>
      <c r="E789" s="3" t="s">
        <v>958</v>
      </c>
      <c r="F789" s="24" t="s">
        <v>1065</v>
      </c>
      <c r="G789" s="3" t="s">
        <v>137</v>
      </c>
      <c r="H789">
        <v>3</v>
      </c>
      <c r="I789" t="s">
        <v>2359</v>
      </c>
      <c r="J789" t="s">
        <v>1346</v>
      </c>
      <c r="K789" t="s">
        <v>1344</v>
      </c>
    </row>
    <row r="790" spans="1:11" x14ac:dyDescent="0.2">
      <c r="A790" s="22">
        <v>974</v>
      </c>
      <c r="B790" s="11" t="s">
        <v>1036</v>
      </c>
      <c r="C790" s="7">
        <v>0.5</v>
      </c>
      <c r="D790" s="9">
        <v>5.2</v>
      </c>
      <c r="E790" s="16" t="s">
        <v>958</v>
      </c>
      <c r="F790" s="24" t="s">
        <v>1065</v>
      </c>
      <c r="G790" s="16" t="s">
        <v>137</v>
      </c>
      <c r="H790">
        <v>3</v>
      </c>
      <c r="I790" t="s">
        <v>2359</v>
      </c>
      <c r="J790" t="s">
        <v>1346</v>
      </c>
      <c r="K790" t="s">
        <v>1344</v>
      </c>
    </row>
    <row r="791" spans="1:11" x14ac:dyDescent="0.2">
      <c r="A791" s="22">
        <v>975</v>
      </c>
      <c r="B791" s="11" t="s">
        <v>1037</v>
      </c>
      <c r="C791" s="17">
        <v>0.5</v>
      </c>
      <c r="D791" s="9">
        <v>4.9000000000000004</v>
      </c>
      <c r="E791" s="16" t="s">
        <v>958</v>
      </c>
      <c r="F791" s="24" t="s">
        <v>1065</v>
      </c>
      <c r="G791" s="16" t="s">
        <v>137</v>
      </c>
      <c r="H791">
        <v>3</v>
      </c>
      <c r="I791" t="s">
        <v>2359</v>
      </c>
      <c r="J791" t="s">
        <v>1346</v>
      </c>
      <c r="K791" t="s">
        <v>1344</v>
      </c>
    </row>
    <row r="792" spans="1:11" x14ac:dyDescent="0.2">
      <c r="A792" s="9">
        <v>976</v>
      </c>
      <c r="B792" s="11" t="s">
        <v>1038</v>
      </c>
      <c r="C792" s="7">
        <v>0.5</v>
      </c>
      <c r="D792" s="37">
        <v>4.9000000000000004</v>
      </c>
      <c r="E792" s="16" t="s">
        <v>958</v>
      </c>
      <c r="F792" s="10" t="s">
        <v>1065</v>
      </c>
      <c r="G792" s="16" t="s">
        <v>137</v>
      </c>
      <c r="H792">
        <v>3</v>
      </c>
      <c r="I792" t="s">
        <v>2359</v>
      </c>
      <c r="J792" t="s">
        <v>1346</v>
      </c>
      <c r="K792" t="s">
        <v>1344</v>
      </c>
    </row>
    <row r="793" spans="1:11" x14ac:dyDescent="0.2">
      <c r="A793" s="22">
        <v>977</v>
      </c>
      <c r="B793" s="11" t="s">
        <v>1039</v>
      </c>
      <c r="C793" s="17">
        <v>0.5</v>
      </c>
      <c r="D793">
        <v>5</v>
      </c>
      <c r="E793" s="3" t="s">
        <v>958</v>
      </c>
      <c r="F793" s="24" t="s">
        <v>1065</v>
      </c>
      <c r="G793" s="3" t="s">
        <v>137</v>
      </c>
      <c r="H793">
        <v>3</v>
      </c>
      <c r="I793" t="s">
        <v>2359</v>
      </c>
      <c r="J793" t="s">
        <v>1346</v>
      </c>
      <c r="K793" t="s">
        <v>1344</v>
      </c>
    </row>
    <row r="794" spans="1:11" x14ac:dyDescent="0.2">
      <c r="A794" s="22">
        <v>978</v>
      </c>
      <c r="B794" s="11" t="s">
        <v>1040</v>
      </c>
      <c r="C794" s="17">
        <v>0.33</v>
      </c>
      <c r="D794" s="9">
        <v>5.6</v>
      </c>
      <c r="E794" s="16" t="s">
        <v>958</v>
      </c>
      <c r="F794" s="24" t="s">
        <v>1065</v>
      </c>
      <c r="G794" s="16" t="s">
        <v>137</v>
      </c>
      <c r="H794" s="3">
        <v>3</v>
      </c>
      <c r="I794" t="s">
        <v>2359</v>
      </c>
      <c r="J794" t="s">
        <v>1346</v>
      </c>
      <c r="K794" t="s">
        <v>1344</v>
      </c>
    </row>
    <row r="795" spans="1:11" x14ac:dyDescent="0.2">
      <c r="A795" s="9">
        <v>979</v>
      </c>
      <c r="B795" s="11" t="s">
        <v>1041</v>
      </c>
      <c r="C795" s="5">
        <v>0.5</v>
      </c>
      <c r="D795" s="35">
        <v>5.5</v>
      </c>
      <c r="E795" s="3" t="s">
        <v>958</v>
      </c>
      <c r="F795" s="10" t="s">
        <v>1065</v>
      </c>
      <c r="G795" s="3" t="s">
        <v>137</v>
      </c>
      <c r="H795">
        <v>3</v>
      </c>
      <c r="I795" t="s">
        <v>2359</v>
      </c>
      <c r="J795" t="s">
        <v>1346</v>
      </c>
      <c r="K795" t="s">
        <v>1344</v>
      </c>
    </row>
    <row r="796" spans="1:11" x14ac:dyDescent="0.2">
      <c r="A796" s="9">
        <v>980</v>
      </c>
      <c r="B796" s="11" t="s">
        <v>1043</v>
      </c>
      <c r="C796" s="5">
        <v>0.5</v>
      </c>
      <c r="D796" s="35">
        <v>5</v>
      </c>
      <c r="E796" s="3" t="s">
        <v>958</v>
      </c>
      <c r="F796" s="10" t="s">
        <v>1065</v>
      </c>
      <c r="G796" s="3" t="s">
        <v>137</v>
      </c>
      <c r="H796">
        <v>3</v>
      </c>
      <c r="I796" t="s">
        <v>2359</v>
      </c>
      <c r="J796" t="s">
        <v>1346</v>
      </c>
      <c r="K796" t="s">
        <v>1344</v>
      </c>
    </row>
    <row r="797" spans="1:11" x14ac:dyDescent="0.2">
      <c r="A797" s="9">
        <v>981</v>
      </c>
      <c r="B797" s="11" t="s">
        <v>1044</v>
      </c>
      <c r="C797" s="5">
        <v>0.5</v>
      </c>
      <c r="D797" s="35">
        <v>5.0999999999999996</v>
      </c>
      <c r="E797" s="3" t="s">
        <v>958</v>
      </c>
      <c r="F797" s="10" t="s">
        <v>1065</v>
      </c>
      <c r="G797" s="3" t="s">
        <v>137</v>
      </c>
      <c r="H797">
        <v>3</v>
      </c>
      <c r="I797" t="s">
        <v>2359</v>
      </c>
      <c r="J797" t="s">
        <v>1346</v>
      </c>
      <c r="K797" t="s">
        <v>1344</v>
      </c>
    </row>
    <row r="798" spans="1:11" x14ac:dyDescent="0.2">
      <c r="A798" s="9">
        <v>982</v>
      </c>
      <c r="B798" s="11" t="s">
        <v>1045</v>
      </c>
      <c r="C798" s="5">
        <v>0.33</v>
      </c>
      <c r="D798" s="35">
        <v>4.7</v>
      </c>
      <c r="E798" s="3" t="s">
        <v>958</v>
      </c>
      <c r="F798" s="10" t="s">
        <v>1065</v>
      </c>
      <c r="G798" s="3" t="s">
        <v>137</v>
      </c>
      <c r="H798">
        <v>3</v>
      </c>
      <c r="I798" t="s">
        <v>2359</v>
      </c>
      <c r="J798" t="s">
        <v>1346</v>
      </c>
      <c r="K798" t="s">
        <v>1344</v>
      </c>
    </row>
    <row r="799" spans="1:11" x14ac:dyDescent="0.2">
      <c r="A799" s="22">
        <v>983</v>
      </c>
      <c r="B799" s="11" t="s">
        <v>1046</v>
      </c>
      <c r="C799" s="17">
        <v>0.5</v>
      </c>
      <c r="D799">
        <v>5</v>
      </c>
      <c r="E799" s="3" t="s">
        <v>958</v>
      </c>
      <c r="F799" s="24" t="s">
        <v>1065</v>
      </c>
      <c r="G799" s="3" t="s">
        <v>137</v>
      </c>
      <c r="H799">
        <v>3</v>
      </c>
      <c r="I799" t="s">
        <v>2359</v>
      </c>
      <c r="J799" t="s">
        <v>1346</v>
      </c>
      <c r="K799" t="s">
        <v>1344</v>
      </c>
    </row>
    <row r="800" spans="1:11" x14ac:dyDescent="0.2">
      <c r="A800" s="22">
        <v>984</v>
      </c>
      <c r="B800" s="11" t="s">
        <v>1047</v>
      </c>
      <c r="C800" s="17">
        <v>0.33</v>
      </c>
      <c r="D800">
        <v>4.5999999999999996</v>
      </c>
      <c r="E800" s="3" t="s">
        <v>958</v>
      </c>
      <c r="F800" s="24" t="s">
        <v>1065</v>
      </c>
      <c r="G800" s="3">
        <v>0</v>
      </c>
      <c r="H800">
        <v>2</v>
      </c>
      <c r="I800" t="s">
        <v>2360</v>
      </c>
      <c r="J800" t="s">
        <v>1346</v>
      </c>
      <c r="K800" t="s">
        <v>1344</v>
      </c>
    </row>
    <row r="801" spans="1:11" x14ac:dyDescent="0.2">
      <c r="A801" s="28">
        <v>985</v>
      </c>
      <c r="B801" s="12" t="s">
        <v>1048</v>
      </c>
      <c r="C801" s="18">
        <v>0.5</v>
      </c>
      <c r="D801" s="2">
        <v>4.9000000000000004</v>
      </c>
      <c r="E801" s="4" t="s">
        <v>958</v>
      </c>
      <c r="F801" s="32" t="s">
        <v>1065</v>
      </c>
      <c r="G801" s="4" t="s">
        <v>137</v>
      </c>
      <c r="H801" s="3">
        <v>3</v>
      </c>
      <c r="I801" t="s">
        <v>2359</v>
      </c>
      <c r="J801" t="s">
        <v>1346</v>
      </c>
      <c r="K801" t="s">
        <v>1344</v>
      </c>
    </row>
    <row r="802" spans="1:11" x14ac:dyDescent="0.2">
      <c r="A802" s="22">
        <v>986</v>
      </c>
      <c r="B802" s="11" t="s">
        <v>1049</v>
      </c>
      <c r="C802" s="17">
        <v>0.33</v>
      </c>
      <c r="D802">
        <v>4.8</v>
      </c>
      <c r="E802" s="3" t="s">
        <v>958</v>
      </c>
      <c r="F802" s="24" t="s">
        <v>1065</v>
      </c>
      <c r="G802" s="3" t="s">
        <v>137</v>
      </c>
      <c r="H802" s="3">
        <v>3</v>
      </c>
      <c r="I802" t="s">
        <v>2359</v>
      </c>
      <c r="J802" t="s">
        <v>1346</v>
      </c>
      <c r="K802" t="s">
        <v>1344</v>
      </c>
    </row>
    <row r="803" spans="1:11" x14ac:dyDescent="0.2">
      <c r="A803" s="22">
        <v>987</v>
      </c>
      <c r="B803" s="11" t="s">
        <v>1050</v>
      </c>
      <c r="C803" s="17">
        <v>0.33</v>
      </c>
      <c r="D803">
        <v>5.2</v>
      </c>
      <c r="E803" s="3" t="s">
        <v>958</v>
      </c>
      <c r="F803" s="24" t="s">
        <v>1065</v>
      </c>
      <c r="G803" s="3">
        <v>0</v>
      </c>
      <c r="H803" s="3">
        <v>2</v>
      </c>
      <c r="I803" t="s">
        <v>2360</v>
      </c>
      <c r="J803" t="s">
        <v>1346</v>
      </c>
      <c r="K803" t="s">
        <v>1344</v>
      </c>
    </row>
    <row r="804" spans="1:11" x14ac:dyDescent="0.2">
      <c r="A804" s="11">
        <v>988</v>
      </c>
      <c r="B804" s="60" t="s">
        <v>1051</v>
      </c>
      <c r="C804" s="17">
        <v>0.5</v>
      </c>
      <c r="D804" s="38">
        <v>4.8</v>
      </c>
      <c r="E804" s="3" t="s">
        <v>958</v>
      </c>
      <c r="F804" s="10" t="s">
        <v>1065</v>
      </c>
      <c r="G804" s="10" t="s">
        <v>137</v>
      </c>
      <c r="H804">
        <v>3</v>
      </c>
      <c r="I804" t="s">
        <v>2359</v>
      </c>
      <c r="J804" t="s">
        <v>1346</v>
      </c>
      <c r="K804" t="s">
        <v>1344</v>
      </c>
    </row>
    <row r="805" spans="1:11" x14ac:dyDescent="0.2">
      <c r="A805" s="11">
        <v>989</v>
      </c>
      <c r="B805" s="60" t="s">
        <v>1052</v>
      </c>
      <c r="C805" s="3">
        <v>0.5</v>
      </c>
      <c r="D805" s="35">
        <v>4</v>
      </c>
      <c r="E805" s="3" t="s">
        <v>958</v>
      </c>
      <c r="F805" s="10" t="s">
        <v>1065</v>
      </c>
      <c r="G805" s="10" t="s">
        <v>137</v>
      </c>
      <c r="H805">
        <v>3</v>
      </c>
      <c r="I805" t="s">
        <v>2359</v>
      </c>
      <c r="J805" t="s">
        <v>1346</v>
      </c>
      <c r="K805" t="s">
        <v>1344</v>
      </c>
    </row>
    <row r="806" spans="1:11" x14ac:dyDescent="0.2">
      <c r="A806" s="11">
        <v>990</v>
      </c>
      <c r="B806" s="60" t="s">
        <v>1053</v>
      </c>
      <c r="C806" s="17">
        <v>0.33</v>
      </c>
      <c r="D806" s="38">
        <v>4.8</v>
      </c>
      <c r="E806" s="3" t="s">
        <v>958</v>
      </c>
      <c r="F806" s="10" t="s">
        <v>1065</v>
      </c>
      <c r="G806" s="10" t="s">
        <v>138</v>
      </c>
      <c r="H806" s="3">
        <v>1</v>
      </c>
      <c r="I806" t="s">
        <v>1068</v>
      </c>
      <c r="J806" t="s">
        <v>1346</v>
      </c>
      <c r="K806" t="s">
        <v>1344</v>
      </c>
    </row>
    <row r="807" spans="1:11" x14ac:dyDescent="0.2">
      <c r="A807" s="22">
        <v>991</v>
      </c>
      <c r="B807" s="11" t="s">
        <v>1054</v>
      </c>
      <c r="C807" s="17">
        <v>0.5</v>
      </c>
      <c r="D807">
        <v>7.2</v>
      </c>
      <c r="E807" s="3" t="s">
        <v>958</v>
      </c>
      <c r="F807" s="24" t="s">
        <v>1065</v>
      </c>
      <c r="G807" s="3" t="s">
        <v>138</v>
      </c>
      <c r="H807">
        <v>1</v>
      </c>
      <c r="I807" t="s">
        <v>1068</v>
      </c>
      <c r="J807" t="s">
        <v>1346</v>
      </c>
      <c r="K807" t="s">
        <v>1344</v>
      </c>
    </row>
    <row r="808" spans="1:11" x14ac:dyDescent="0.2">
      <c r="A808" s="9">
        <v>992</v>
      </c>
      <c r="B808" s="60" t="s">
        <v>1055</v>
      </c>
      <c r="C808" s="5">
        <v>0.33</v>
      </c>
      <c r="D808" s="35">
        <v>6.2</v>
      </c>
      <c r="E808" s="3" t="s">
        <v>958</v>
      </c>
      <c r="F808" s="10" t="s">
        <v>1065</v>
      </c>
      <c r="G808" s="3" t="s">
        <v>137</v>
      </c>
      <c r="H808">
        <v>3</v>
      </c>
      <c r="I808" t="s">
        <v>2359</v>
      </c>
      <c r="J808" t="s">
        <v>1346</v>
      </c>
      <c r="K808" t="s">
        <v>1344</v>
      </c>
    </row>
    <row r="809" spans="1:11" x14ac:dyDescent="0.2">
      <c r="A809" s="9">
        <v>993</v>
      </c>
      <c r="B809" s="60" t="s">
        <v>1056</v>
      </c>
      <c r="C809" s="5">
        <v>0.5</v>
      </c>
      <c r="D809" s="35">
        <v>5.2</v>
      </c>
      <c r="E809" s="3" t="s">
        <v>958</v>
      </c>
      <c r="F809" s="10" t="s">
        <v>1065</v>
      </c>
      <c r="G809" s="3" t="s">
        <v>137</v>
      </c>
      <c r="H809">
        <v>3</v>
      </c>
      <c r="I809" t="s">
        <v>2359</v>
      </c>
      <c r="J809" t="s">
        <v>1346</v>
      </c>
      <c r="K809" t="s">
        <v>1344</v>
      </c>
    </row>
    <row r="810" spans="1:11" x14ac:dyDescent="0.2">
      <c r="A810" s="22">
        <v>995</v>
      </c>
      <c r="B810" s="11" t="s">
        <v>1060</v>
      </c>
      <c r="C810" s="17">
        <v>0.33</v>
      </c>
      <c r="D810">
        <v>6.9</v>
      </c>
      <c r="E810" s="3" t="s">
        <v>958</v>
      </c>
      <c r="F810" s="24" t="s">
        <v>1065</v>
      </c>
      <c r="G810" s="3" t="s">
        <v>137</v>
      </c>
      <c r="H810">
        <v>3</v>
      </c>
      <c r="I810" t="s">
        <v>2359</v>
      </c>
      <c r="J810" t="s">
        <v>1346</v>
      </c>
      <c r="K810" t="s">
        <v>1344</v>
      </c>
    </row>
    <row r="811" spans="1:11" x14ac:dyDescent="0.2">
      <c r="A811" s="22">
        <v>998</v>
      </c>
      <c r="B811" s="60" t="s">
        <v>1070</v>
      </c>
      <c r="C811" s="17">
        <v>0.5</v>
      </c>
      <c r="D811" s="38">
        <v>4.9000000000000004</v>
      </c>
      <c r="E811" s="3" t="s">
        <v>958</v>
      </c>
      <c r="F811" s="24" t="s">
        <v>1069</v>
      </c>
      <c r="G811" s="3">
        <v>0</v>
      </c>
      <c r="H811" s="3">
        <v>2</v>
      </c>
      <c r="I811" t="s">
        <v>2360</v>
      </c>
      <c r="J811" t="s">
        <v>1346</v>
      </c>
      <c r="K811" t="s">
        <v>1344</v>
      </c>
    </row>
    <row r="812" spans="1:11" x14ac:dyDescent="0.2">
      <c r="A812" s="22">
        <v>999</v>
      </c>
      <c r="B812" s="60" t="s">
        <v>1071</v>
      </c>
      <c r="C812" s="17">
        <v>0.5</v>
      </c>
      <c r="D812" s="38">
        <v>4.8</v>
      </c>
      <c r="E812" s="3" t="s">
        <v>958</v>
      </c>
      <c r="F812" s="24" t="s">
        <v>1069</v>
      </c>
      <c r="G812" s="3" t="s">
        <v>137</v>
      </c>
      <c r="H812">
        <v>3</v>
      </c>
      <c r="I812" t="s">
        <v>2359</v>
      </c>
      <c r="J812" t="s">
        <v>1346</v>
      </c>
      <c r="K812" t="s">
        <v>1344</v>
      </c>
    </row>
    <row r="813" spans="1:11" x14ac:dyDescent="0.2">
      <c r="A813" s="22">
        <v>1001</v>
      </c>
      <c r="B813" s="60" t="s">
        <v>1073</v>
      </c>
      <c r="C813">
        <v>0.33</v>
      </c>
      <c r="D813">
        <v>6.5</v>
      </c>
      <c r="E813" s="3" t="s">
        <v>958</v>
      </c>
      <c r="F813" t="s">
        <v>1069</v>
      </c>
      <c r="G813" s="3" t="s">
        <v>138</v>
      </c>
      <c r="H813">
        <v>1</v>
      </c>
      <c r="I813" t="s">
        <v>1068</v>
      </c>
      <c r="J813" t="s">
        <v>1346</v>
      </c>
      <c r="K813" t="s">
        <v>1344</v>
      </c>
    </row>
    <row r="814" spans="1:11" x14ac:dyDescent="0.2">
      <c r="A814">
        <v>1002</v>
      </c>
      <c r="B814" s="60" t="s">
        <v>1074</v>
      </c>
      <c r="C814">
        <v>0.5</v>
      </c>
      <c r="D814">
        <v>4.9000000000000004</v>
      </c>
      <c r="E814" s="3" t="s">
        <v>958</v>
      </c>
      <c r="F814" t="s">
        <v>1069</v>
      </c>
      <c r="G814" s="3" t="s">
        <v>137</v>
      </c>
      <c r="H814">
        <v>3</v>
      </c>
      <c r="I814" t="s">
        <v>2359</v>
      </c>
      <c r="J814" t="s">
        <v>1346</v>
      </c>
      <c r="K814" t="s">
        <v>1344</v>
      </c>
    </row>
    <row r="815" spans="1:11" x14ac:dyDescent="0.2">
      <c r="A815">
        <v>1003</v>
      </c>
      <c r="B815" s="60" t="s">
        <v>1075</v>
      </c>
      <c r="C815">
        <v>0.33</v>
      </c>
      <c r="D815">
        <v>4.7</v>
      </c>
      <c r="E815" s="3" t="s">
        <v>958</v>
      </c>
      <c r="F815" t="s">
        <v>1069</v>
      </c>
      <c r="G815" s="3" t="s">
        <v>138</v>
      </c>
      <c r="H815">
        <v>1</v>
      </c>
      <c r="I815" t="s">
        <v>1068</v>
      </c>
      <c r="J815" t="s">
        <v>1346</v>
      </c>
      <c r="K815" t="s">
        <v>1344</v>
      </c>
    </row>
    <row r="816" spans="1:11" x14ac:dyDescent="0.2">
      <c r="A816">
        <v>1004</v>
      </c>
      <c r="B816" s="60" t="s">
        <v>1076</v>
      </c>
      <c r="C816">
        <v>0.5</v>
      </c>
      <c r="D816">
        <v>4.9000000000000004</v>
      </c>
      <c r="E816" s="3" t="s">
        <v>958</v>
      </c>
      <c r="F816" t="s">
        <v>1069</v>
      </c>
      <c r="G816" s="3">
        <v>0</v>
      </c>
      <c r="H816">
        <v>2</v>
      </c>
      <c r="I816" t="s">
        <v>2360</v>
      </c>
      <c r="J816" t="s">
        <v>1346</v>
      </c>
      <c r="K816" t="s">
        <v>1344</v>
      </c>
    </row>
    <row r="817" spans="1:11" x14ac:dyDescent="0.2">
      <c r="A817">
        <v>1005</v>
      </c>
      <c r="B817" s="60" t="s">
        <v>1077</v>
      </c>
      <c r="C817">
        <v>0.5</v>
      </c>
      <c r="D817">
        <v>5.2</v>
      </c>
      <c r="E817" s="3" t="s">
        <v>958</v>
      </c>
      <c r="F817" t="s">
        <v>1069</v>
      </c>
      <c r="G817" s="3" t="s">
        <v>137</v>
      </c>
      <c r="H817">
        <v>3</v>
      </c>
      <c r="I817" t="s">
        <v>2359</v>
      </c>
      <c r="J817" t="s">
        <v>1346</v>
      </c>
      <c r="K817" t="s">
        <v>1344</v>
      </c>
    </row>
    <row r="818" spans="1:11" x14ac:dyDescent="0.2">
      <c r="A818">
        <v>1006</v>
      </c>
      <c r="B818" s="60" t="s">
        <v>1078</v>
      </c>
      <c r="C818">
        <v>0.5</v>
      </c>
      <c r="D818">
        <v>5.8</v>
      </c>
      <c r="E818" s="3" t="s">
        <v>958</v>
      </c>
      <c r="F818" t="s">
        <v>1069</v>
      </c>
      <c r="G818" s="3" t="s">
        <v>137</v>
      </c>
      <c r="H818">
        <v>3</v>
      </c>
      <c r="I818" t="s">
        <v>2359</v>
      </c>
      <c r="J818" t="s">
        <v>1346</v>
      </c>
      <c r="K818" t="s">
        <v>1344</v>
      </c>
    </row>
    <row r="819" spans="1:11" x14ac:dyDescent="0.2">
      <c r="A819">
        <v>1008</v>
      </c>
      <c r="B819" s="60" t="s">
        <v>1080</v>
      </c>
      <c r="C819">
        <v>0.5</v>
      </c>
      <c r="D819">
        <v>4.7</v>
      </c>
      <c r="E819" s="3" t="s">
        <v>958</v>
      </c>
      <c r="F819" t="s">
        <v>1069</v>
      </c>
      <c r="G819" s="3" t="s">
        <v>137</v>
      </c>
      <c r="H819">
        <v>3</v>
      </c>
      <c r="I819" t="s">
        <v>2359</v>
      </c>
      <c r="J819" t="s">
        <v>1346</v>
      </c>
      <c r="K819" t="s">
        <v>1344</v>
      </c>
    </row>
    <row r="820" spans="1:11" x14ac:dyDescent="0.2">
      <c r="A820">
        <v>1009</v>
      </c>
      <c r="B820" s="60" t="s">
        <v>1081</v>
      </c>
      <c r="C820">
        <v>0.5</v>
      </c>
      <c r="D820">
        <v>5</v>
      </c>
      <c r="E820" s="3" t="s">
        <v>958</v>
      </c>
      <c r="F820" t="s">
        <v>1069</v>
      </c>
      <c r="G820" s="3" t="s">
        <v>137</v>
      </c>
      <c r="H820">
        <v>3</v>
      </c>
      <c r="I820" t="s">
        <v>2359</v>
      </c>
      <c r="J820" t="s">
        <v>1346</v>
      </c>
      <c r="K820" t="s">
        <v>1344</v>
      </c>
    </row>
    <row r="821" spans="1:11" x14ac:dyDescent="0.2">
      <c r="A821">
        <v>1010</v>
      </c>
      <c r="B821" s="60" t="s">
        <v>1082</v>
      </c>
      <c r="C821">
        <v>0.5</v>
      </c>
      <c r="D821">
        <v>8</v>
      </c>
      <c r="E821" s="3" t="s">
        <v>958</v>
      </c>
      <c r="F821" t="s">
        <v>1069</v>
      </c>
      <c r="G821" s="3">
        <v>0</v>
      </c>
      <c r="H821">
        <v>2</v>
      </c>
      <c r="I821" t="s">
        <v>2360</v>
      </c>
      <c r="J821" t="s">
        <v>1346</v>
      </c>
      <c r="K821" t="s">
        <v>1344</v>
      </c>
    </row>
    <row r="822" spans="1:11" x14ac:dyDescent="0.2">
      <c r="A822">
        <v>1013</v>
      </c>
      <c r="B822" s="60" t="s">
        <v>1085</v>
      </c>
      <c r="C822">
        <v>0.5</v>
      </c>
      <c r="D822">
        <v>5.2</v>
      </c>
      <c r="E822" s="3" t="s">
        <v>958</v>
      </c>
      <c r="F822" t="s">
        <v>1069</v>
      </c>
      <c r="G822" s="3" t="s">
        <v>137</v>
      </c>
      <c r="H822">
        <v>3</v>
      </c>
      <c r="I822" t="s">
        <v>2359</v>
      </c>
      <c r="J822" t="s">
        <v>1346</v>
      </c>
      <c r="K822" t="s">
        <v>1344</v>
      </c>
    </row>
    <row r="823" spans="1:11" x14ac:dyDescent="0.2">
      <c r="A823">
        <v>1014</v>
      </c>
      <c r="B823" s="60" t="s">
        <v>1086</v>
      </c>
      <c r="C823">
        <v>0.5</v>
      </c>
      <c r="D823">
        <v>4.8</v>
      </c>
      <c r="E823" s="3" t="s">
        <v>958</v>
      </c>
      <c r="F823" t="s">
        <v>1069</v>
      </c>
      <c r="G823" s="3">
        <v>0</v>
      </c>
      <c r="H823">
        <v>2</v>
      </c>
      <c r="I823" t="s">
        <v>2360</v>
      </c>
      <c r="J823" t="s">
        <v>1346</v>
      </c>
      <c r="K823" t="s">
        <v>1344</v>
      </c>
    </row>
    <row r="824" spans="1:11" x14ac:dyDescent="0.2">
      <c r="A824">
        <v>1015</v>
      </c>
      <c r="B824" s="60" t="s">
        <v>1087</v>
      </c>
      <c r="C824">
        <v>0.5</v>
      </c>
      <c r="D824">
        <v>4.9000000000000004</v>
      </c>
      <c r="E824" s="3" t="s">
        <v>958</v>
      </c>
      <c r="F824" t="s">
        <v>1069</v>
      </c>
      <c r="G824" s="3" t="s">
        <v>137</v>
      </c>
      <c r="H824">
        <v>3</v>
      </c>
      <c r="I824" t="s">
        <v>2359</v>
      </c>
      <c r="J824" t="s">
        <v>1346</v>
      </c>
      <c r="K824" t="s">
        <v>1344</v>
      </c>
    </row>
    <row r="825" spans="1:11" x14ac:dyDescent="0.2">
      <c r="A825">
        <v>1016</v>
      </c>
      <c r="B825" s="60" t="s">
        <v>1090</v>
      </c>
      <c r="C825">
        <v>0.33</v>
      </c>
      <c r="D825">
        <v>5.0999999999999996</v>
      </c>
      <c r="E825" s="3" t="s">
        <v>958</v>
      </c>
      <c r="F825" t="s">
        <v>1069</v>
      </c>
      <c r="G825" s="3" t="s">
        <v>138</v>
      </c>
      <c r="H825">
        <v>1</v>
      </c>
      <c r="I825" t="s">
        <v>1068</v>
      </c>
      <c r="J825" t="s">
        <v>1346</v>
      </c>
      <c r="K825" t="s">
        <v>1344</v>
      </c>
    </row>
    <row r="826" spans="1:11" x14ac:dyDescent="0.2">
      <c r="A826">
        <v>1017</v>
      </c>
      <c r="B826" s="60" t="s">
        <v>1091</v>
      </c>
      <c r="C826">
        <v>0.5</v>
      </c>
      <c r="D826">
        <v>5</v>
      </c>
      <c r="E826" s="3" t="s">
        <v>958</v>
      </c>
      <c r="F826" t="s">
        <v>1069</v>
      </c>
      <c r="G826" s="3">
        <v>0</v>
      </c>
      <c r="H826">
        <v>2</v>
      </c>
      <c r="I826" t="s">
        <v>2360</v>
      </c>
      <c r="J826" t="s">
        <v>1346</v>
      </c>
      <c r="K826" t="s">
        <v>1344</v>
      </c>
    </row>
    <row r="827" spans="1:11" x14ac:dyDescent="0.2">
      <c r="A827">
        <v>1018</v>
      </c>
      <c r="B827" s="60" t="s">
        <v>1092</v>
      </c>
      <c r="C827">
        <v>0.33</v>
      </c>
      <c r="D827">
        <v>6.9</v>
      </c>
      <c r="E827" s="3" t="s">
        <v>958</v>
      </c>
      <c r="F827" t="s">
        <v>1069</v>
      </c>
      <c r="G827" s="3" t="s">
        <v>138</v>
      </c>
      <c r="H827">
        <v>1</v>
      </c>
      <c r="I827" t="s">
        <v>1068</v>
      </c>
      <c r="J827" t="s">
        <v>1346</v>
      </c>
      <c r="K827" t="s">
        <v>1344</v>
      </c>
    </row>
    <row r="828" spans="1:11" x14ac:dyDescent="0.2">
      <c r="A828">
        <v>1019</v>
      </c>
      <c r="B828" s="60" t="s">
        <v>1093</v>
      </c>
      <c r="C828">
        <v>0.33</v>
      </c>
      <c r="D828">
        <v>4.9000000000000004</v>
      </c>
      <c r="E828" s="3" t="s">
        <v>958</v>
      </c>
      <c r="F828" t="s">
        <v>1069</v>
      </c>
      <c r="G828" s="3">
        <v>0</v>
      </c>
      <c r="H828">
        <v>2</v>
      </c>
      <c r="I828" t="s">
        <v>2360</v>
      </c>
      <c r="J828" t="s">
        <v>1346</v>
      </c>
      <c r="K828" t="s">
        <v>1344</v>
      </c>
    </row>
    <row r="829" spans="1:11" x14ac:dyDescent="0.2">
      <c r="A829">
        <v>1020</v>
      </c>
      <c r="B829" s="60" t="s">
        <v>1094</v>
      </c>
      <c r="C829">
        <v>0.5</v>
      </c>
      <c r="D829">
        <v>5.5</v>
      </c>
      <c r="E829" s="3" t="s">
        <v>958</v>
      </c>
      <c r="F829" t="s">
        <v>1069</v>
      </c>
      <c r="G829" s="3">
        <v>0</v>
      </c>
      <c r="H829">
        <v>2</v>
      </c>
      <c r="I829" t="s">
        <v>2360</v>
      </c>
      <c r="J829" t="s">
        <v>1346</v>
      </c>
      <c r="K829" t="s">
        <v>1344</v>
      </c>
    </row>
    <row r="830" spans="1:11" x14ac:dyDescent="0.2">
      <c r="A830">
        <v>1022</v>
      </c>
      <c r="B830" s="60" t="s">
        <v>1096</v>
      </c>
      <c r="C830">
        <v>0.5</v>
      </c>
      <c r="D830">
        <v>5.2</v>
      </c>
      <c r="E830" s="3" t="s">
        <v>958</v>
      </c>
      <c r="F830" t="s">
        <v>1069</v>
      </c>
      <c r="G830" s="3">
        <v>0</v>
      </c>
      <c r="H830">
        <v>2</v>
      </c>
      <c r="I830" t="s">
        <v>2360</v>
      </c>
      <c r="J830" t="s">
        <v>1346</v>
      </c>
      <c r="K830" t="s">
        <v>1344</v>
      </c>
    </row>
    <row r="831" spans="1:11" x14ac:dyDescent="0.2">
      <c r="A831">
        <v>1024</v>
      </c>
      <c r="B831" s="60" t="s">
        <v>1098</v>
      </c>
      <c r="C831">
        <v>0.5</v>
      </c>
      <c r="D831">
        <v>4.9000000000000004</v>
      </c>
      <c r="E831" s="3" t="s">
        <v>958</v>
      </c>
      <c r="F831" t="s">
        <v>1069</v>
      </c>
      <c r="G831" s="3" t="s">
        <v>137</v>
      </c>
      <c r="H831">
        <v>3</v>
      </c>
      <c r="I831" t="s">
        <v>2359</v>
      </c>
      <c r="J831" t="s">
        <v>1346</v>
      </c>
      <c r="K831" t="s">
        <v>1344</v>
      </c>
    </row>
    <row r="832" spans="1:11" x14ac:dyDescent="0.2">
      <c r="A832">
        <v>1026</v>
      </c>
      <c r="B832" s="60" t="s">
        <v>1100</v>
      </c>
      <c r="C832">
        <v>0.33</v>
      </c>
      <c r="D832">
        <v>5.0999999999999996</v>
      </c>
      <c r="E832" s="3" t="s">
        <v>958</v>
      </c>
      <c r="F832" t="s">
        <v>1069</v>
      </c>
      <c r="G832" s="3" t="s">
        <v>137</v>
      </c>
      <c r="H832">
        <v>3</v>
      </c>
      <c r="I832" t="s">
        <v>2359</v>
      </c>
      <c r="J832" t="s">
        <v>1346</v>
      </c>
      <c r="K832" t="s">
        <v>1344</v>
      </c>
    </row>
    <row r="833" spans="1:11" x14ac:dyDescent="0.2">
      <c r="A833">
        <v>1027</v>
      </c>
      <c r="B833" s="60" t="s">
        <v>1101</v>
      </c>
      <c r="C833">
        <v>0.5</v>
      </c>
      <c r="D833">
        <v>5.6</v>
      </c>
      <c r="E833" s="3" t="s">
        <v>958</v>
      </c>
      <c r="F833" t="s">
        <v>1069</v>
      </c>
      <c r="G833" s="3" t="s">
        <v>137</v>
      </c>
      <c r="H833">
        <v>3</v>
      </c>
      <c r="I833" t="s">
        <v>2359</v>
      </c>
      <c r="J833" t="s">
        <v>1346</v>
      </c>
      <c r="K833" t="s">
        <v>1344</v>
      </c>
    </row>
    <row r="834" spans="1:11" x14ac:dyDescent="0.2">
      <c r="A834">
        <v>1028</v>
      </c>
      <c r="B834" s="60" t="s">
        <v>1102</v>
      </c>
      <c r="C834">
        <v>0.5</v>
      </c>
      <c r="D834">
        <v>4.9000000000000004</v>
      </c>
      <c r="E834" s="3" t="s">
        <v>958</v>
      </c>
      <c r="F834" t="s">
        <v>1069</v>
      </c>
      <c r="G834" s="3" t="s">
        <v>137</v>
      </c>
      <c r="H834">
        <v>3</v>
      </c>
      <c r="I834" t="s">
        <v>2359</v>
      </c>
      <c r="J834" t="s">
        <v>1346</v>
      </c>
      <c r="K834" t="s">
        <v>1344</v>
      </c>
    </row>
    <row r="835" spans="1:11" x14ac:dyDescent="0.2">
      <c r="A835">
        <v>1029</v>
      </c>
      <c r="B835" s="60" t="s">
        <v>1103</v>
      </c>
      <c r="C835">
        <v>0.5</v>
      </c>
      <c r="D835">
        <v>4.7</v>
      </c>
      <c r="E835" s="3" t="s">
        <v>958</v>
      </c>
      <c r="F835" t="s">
        <v>1069</v>
      </c>
      <c r="G835" s="3" t="s">
        <v>137</v>
      </c>
      <c r="H835">
        <v>3</v>
      </c>
      <c r="I835" t="s">
        <v>2359</v>
      </c>
      <c r="J835" t="s">
        <v>1346</v>
      </c>
      <c r="K835" t="s">
        <v>1344</v>
      </c>
    </row>
    <row r="836" spans="1:11" x14ac:dyDescent="0.2">
      <c r="A836">
        <v>1030</v>
      </c>
      <c r="B836" s="60" t="s">
        <v>1104</v>
      </c>
      <c r="C836">
        <v>0.33</v>
      </c>
      <c r="D836">
        <v>4.9000000000000004</v>
      </c>
      <c r="E836" s="3" t="s">
        <v>958</v>
      </c>
      <c r="F836" t="s">
        <v>1069</v>
      </c>
      <c r="G836" s="3" t="s">
        <v>138</v>
      </c>
      <c r="H836">
        <v>1</v>
      </c>
      <c r="I836" t="s">
        <v>1068</v>
      </c>
      <c r="J836" t="s">
        <v>1346</v>
      </c>
      <c r="K836" t="s">
        <v>1344</v>
      </c>
    </row>
    <row r="837" spans="1:11" x14ac:dyDescent="0.2">
      <c r="A837">
        <v>1031</v>
      </c>
      <c r="B837" s="60" t="s">
        <v>1105</v>
      </c>
      <c r="C837">
        <v>0.33</v>
      </c>
      <c r="D837">
        <v>7.4</v>
      </c>
      <c r="E837" s="3" t="s">
        <v>958</v>
      </c>
      <c r="F837" t="s">
        <v>1069</v>
      </c>
      <c r="G837" s="3">
        <v>0</v>
      </c>
      <c r="H837">
        <v>2</v>
      </c>
      <c r="I837" t="s">
        <v>2360</v>
      </c>
      <c r="J837" t="s">
        <v>1346</v>
      </c>
      <c r="K837" t="s">
        <v>1344</v>
      </c>
    </row>
    <row r="838" spans="1:11" x14ac:dyDescent="0.2">
      <c r="A838">
        <v>1033</v>
      </c>
      <c r="B838" s="60" t="s">
        <v>1107</v>
      </c>
      <c r="C838">
        <v>0.5</v>
      </c>
      <c r="D838">
        <v>4.9000000000000004</v>
      </c>
      <c r="E838" s="3" t="s">
        <v>958</v>
      </c>
      <c r="F838" t="s">
        <v>1069</v>
      </c>
      <c r="G838" s="3">
        <v>0</v>
      </c>
      <c r="H838">
        <v>2</v>
      </c>
      <c r="I838" t="s">
        <v>2360</v>
      </c>
      <c r="J838" t="s">
        <v>1346</v>
      </c>
      <c r="K838" t="s">
        <v>1344</v>
      </c>
    </row>
    <row r="839" spans="1:11" x14ac:dyDescent="0.2">
      <c r="A839">
        <v>1034</v>
      </c>
      <c r="B839" s="60" t="s">
        <v>1108</v>
      </c>
      <c r="C839">
        <v>0.33</v>
      </c>
      <c r="D839">
        <v>5.6</v>
      </c>
      <c r="E839" s="3" t="s">
        <v>958</v>
      </c>
      <c r="F839" t="s">
        <v>1069</v>
      </c>
      <c r="G839" s="3">
        <v>0</v>
      </c>
      <c r="H839">
        <v>2</v>
      </c>
      <c r="I839" t="s">
        <v>2360</v>
      </c>
      <c r="J839" t="s">
        <v>1346</v>
      </c>
      <c r="K839" t="s">
        <v>1344</v>
      </c>
    </row>
    <row r="840" spans="1:11" x14ac:dyDescent="0.2">
      <c r="A840">
        <v>1035</v>
      </c>
      <c r="B840" s="60" t="s">
        <v>1109</v>
      </c>
      <c r="C840">
        <v>0.5</v>
      </c>
      <c r="D840">
        <v>4.9000000000000004</v>
      </c>
      <c r="E840" s="3" t="s">
        <v>958</v>
      </c>
      <c r="F840" t="s">
        <v>1069</v>
      </c>
      <c r="G840" s="3" t="s">
        <v>137</v>
      </c>
      <c r="H840">
        <v>3</v>
      </c>
      <c r="I840" t="s">
        <v>2359</v>
      </c>
      <c r="J840" t="s">
        <v>1346</v>
      </c>
      <c r="K840" t="s">
        <v>1344</v>
      </c>
    </row>
    <row r="841" spans="1:11" x14ac:dyDescent="0.2">
      <c r="A841">
        <v>1037</v>
      </c>
      <c r="B841" s="60" t="s">
        <v>1112</v>
      </c>
      <c r="C841">
        <v>0.33</v>
      </c>
      <c r="D841">
        <v>5</v>
      </c>
      <c r="E841" s="3" t="s">
        <v>958</v>
      </c>
      <c r="F841" t="s">
        <v>1069</v>
      </c>
      <c r="G841" s="3" t="s">
        <v>138</v>
      </c>
      <c r="H841">
        <v>1</v>
      </c>
      <c r="I841" t="s">
        <v>1068</v>
      </c>
      <c r="J841" t="s">
        <v>1346</v>
      </c>
      <c r="K841" t="s">
        <v>1344</v>
      </c>
    </row>
    <row r="842" spans="1:11" x14ac:dyDescent="0.2">
      <c r="A842">
        <v>1038</v>
      </c>
      <c r="B842" s="60" t="s">
        <v>1113</v>
      </c>
      <c r="C842">
        <v>0.5</v>
      </c>
      <c r="D842">
        <v>4.9000000000000004</v>
      </c>
      <c r="E842" s="3" t="s">
        <v>958</v>
      </c>
      <c r="F842" t="s">
        <v>1069</v>
      </c>
      <c r="G842" s="3">
        <v>0</v>
      </c>
      <c r="H842">
        <v>2</v>
      </c>
      <c r="I842" t="s">
        <v>2360</v>
      </c>
      <c r="J842" t="s">
        <v>1346</v>
      </c>
      <c r="K842" t="s">
        <v>1344</v>
      </c>
    </row>
    <row r="843" spans="1:11" x14ac:dyDescent="0.2">
      <c r="A843">
        <v>1040</v>
      </c>
      <c r="B843" s="60" t="s">
        <v>1116</v>
      </c>
      <c r="C843">
        <v>0.33</v>
      </c>
      <c r="D843">
        <v>5.2</v>
      </c>
      <c r="E843" s="3" t="s">
        <v>958</v>
      </c>
      <c r="F843" t="s">
        <v>1069</v>
      </c>
      <c r="G843" s="3">
        <v>0</v>
      </c>
      <c r="H843">
        <v>2</v>
      </c>
      <c r="I843" t="s">
        <v>2360</v>
      </c>
      <c r="J843" t="s">
        <v>1346</v>
      </c>
      <c r="K843" t="s">
        <v>1344</v>
      </c>
    </row>
    <row r="844" spans="1:11" x14ac:dyDescent="0.2">
      <c r="A844">
        <v>1042</v>
      </c>
      <c r="B844" s="60" t="s">
        <v>1118</v>
      </c>
      <c r="C844">
        <v>0.5</v>
      </c>
      <c r="D844">
        <v>4.9000000000000004</v>
      </c>
      <c r="E844" s="3" t="s">
        <v>958</v>
      </c>
      <c r="F844" t="s">
        <v>1069</v>
      </c>
      <c r="G844" s="3">
        <v>0</v>
      </c>
      <c r="H844">
        <v>2</v>
      </c>
      <c r="I844" t="s">
        <v>2360</v>
      </c>
      <c r="J844" t="s">
        <v>1346</v>
      </c>
      <c r="K844" t="s">
        <v>1344</v>
      </c>
    </row>
    <row r="845" spans="1:11" x14ac:dyDescent="0.2">
      <c r="A845">
        <v>1043</v>
      </c>
      <c r="B845" s="60" t="s">
        <v>1119</v>
      </c>
      <c r="C845">
        <v>0.33</v>
      </c>
      <c r="D845">
        <v>4.9000000000000004</v>
      </c>
      <c r="E845" s="3" t="s">
        <v>958</v>
      </c>
      <c r="F845" t="s">
        <v>1069</v>
      </c>
      <c r="G845" s="3" t="s">
        <v>137</v>
      </c>
      <c r="H845">
        <v>3</v>
      </c>
      <c r="I845" t="s">
        <v>2359</v>
      </c>
      <c r="J845" t="s">
        <v>1346</v>
      </c>
      <c r="K845" t="s">
        <v>1344</v>
      </c>
    </row>
    <row r="846" spans="1:11" x14ac:dyDescent="0.2">
      <c r="A846">
        <v>1044</v>
      </c>
      <c r="B846" s="60" t="s">
        <v>1120</v>
      </c>
      <c r="C846">
        <v>0.5</v>
      </c>
      <c r="D846">
        <v>4.7</v>
      </c>
      <c r="E846" s="3" t="s">
        <v>958</v>
      </c>
      <c r="F846" t="s">
        <v>1069</v>
      </c>
      <c r="G846" s="3" t="s">
        <v>137</v>
      </c>
      <c r="H846">
        <v>3</v>
      </c>
      <c r="I846" t="s">
        <v>2359</v>
      </c>
      <c r="J846" t="s">
        <v>1346</v>
      </c>
      <c r="K846" t="s">
        <v>1344</v>
      </c>
    </row>
    <row r="847" spans="1:11" x14ac:dyDescent="0.2">
      <c r="A847">
        <v>1046</v>
      </c>
      <c r="B847" s="60" t="s">
        <v>1122</v>
      </c>
      <c r="C847">
        <v>0.5</v>
      </c>
      <c r="D847">
        <v>5</v>
      </c>
      <c r="E847" s="3" t="s">
        <v>958</v>
      </c>
      <c r="F847" t="s">
        <v>1069</v>
      </c>
      <c r="G847" s="3">
        <v>0</v>
      </c>
      <c r="H847">
        <v>2</v>
      </c>
      <c r="I847" t="s">
        <v>2360</v>
      </c>
      <c r="J847" t="s">
        <v>1346</v>
      </c>
      <c r="K847" t="s">
        <v>1344</v>
      </c>
    </row>
    <row r="848" spans="1:11" x14ac:dyDescent="0.2">
      <c r="A848">
        <v>1047</v>
      </c>
      <c r="B848" s="60" t="s">
        <v>1123</v>
      </c>
      <c r="C848">
        <v>0.5</v>
      </c>
      <c r="D848">
        <v>4.9000000000000004</v>
      </c>
      <c r="E848" s="3" t="s">
        <v>958</v>
      </c>
      <c r="F848" t="s">
        <v>1069</v>
      </c>
      <c r="G848" s="3">
        <v>0</v>
      </c>
      <c r="H848">
        <v>2</v>
      </c>
      <c r="I848" t="s">
        <v>2360</v>
      </c>
      <c r="J848" t="s">
        <v>1346</v>
      </c>
      <c r="K848" t="s">
        <v>1344</v>
      </c>
    </row>
    <row r="849" spans="1:11" x14ac:dyDescent="0.2">
      <c r="A849">
        <v>1048</v>
      </c>
      <c r="B849" s="60" t="s">
        <v>1124</v>
      </c>
      <c r="C849">
        <v>0.5</v>
      </c>
      <c r="D849">
        <v>5</v>
      </c>
      <c r="E849" s="3" t="s">
        <v>958</v>
      </c>
      <c r="F849" t="s">
        <v>1069</v>
      </c>
      <c r="G849" s="3">
        <v>0</v>
      </c>
      <c r="H849">
        <v>2</v>
      </c>
      <c r="I849" t="s">
        <v>2360</v>
      </c>
      <c r="J849" t="s">
        <v>1346</v>
      </c>
      <c r="K849" t="s">
        <v>1344</v>
      </c>
    </row>
    <row r="850" spans="1:11" x14ac:dyDescent="0.2">
      <c r="A850">
        <v>1049</v>
      </c>
      <c r="B850" s="60" t="s">
        <v>1125</v>
      </c>
      <c r="C850">
        <v>0.5</v>
      </c>
      <c r="D850">
        <v>4.8</v>
      </c>
      <c r="E850" s="3" t="s">
        <v>958</v>
      </c>
      <c r="F850" t="s">
        <v>1069</v>
      </c>
      <c r="G850" s="3">
        <v>0</v>
      </c>
      <c r="H850">
        <v>2</v>
      </c>
      <c r="I850" t="s">
        <v>2360</v>
      </c>
      <c r="J850" t="s">
        <v>1346</v>
      </c>
      <c r="K850" t="s">
        <v>1344</v>
      </c>
    </row>
    <row r="851" spans="1:11" x14ac:dyDescent="0.2">
      <c r="A851">
        <v>1050</v>
      </c>
      <c r="B851" s="60" t="s">
        <v>1126</v>
      </c>
      <c r="C851">
        <v>0.5</v>
      </c>
      <c r="D851">
        <v>5.6</v>
      </c>
      <c r="E851" s="3" t="s">
        <v>958</v>
      </c>
      <c r="F851" t="s">
        <v>1069</v>
      </c>
      <c r="G851" s="3" t="s">
        <v>137</v>
      </c>
      <c r="H851">
        <v>3</v>
      </c>
      <c r="I851" t="s">
        <v>2359</v>
      </c>
      <c r="J851" t="s">
        <v>1346</v>
      </c>
      <c r="K851" t="s">
        <v>1344</v>
      </c>
    </row>
    <row r="852" spans="1:11" x14ac:dyDescent="0.2">
      <c r="A852">
        <v>1051</v>
      </c>
      <c r="B852" s="60" t="s">
        <v>1127</v>
      </c>
      <c r="C852">
        <v>0.5</v>
      </c>
      <c r="D852">
        <v>4.5</v>
      </c>
      <c r="E852" s="3" t="s">
        <v>958</v>
      </c>
      <c r="F852" t="s">
        <v>1069</v>
      </c>
      <c r="G852" s="3">
        <v>0</v>
      </c>
      <c r="H852">
        <v>2</v>
      </c>
      <c r="I852" t="s">
        <v>2360</v>
      </c>
      <c r="J852" t="s">
        <v>1346</v>
      </c>
      <c r="K852" t="s">
        <v>1344</v>
      </c>
    </row>
    <row r="853" spans="1:11" x14ac:dyDescent="0.2">
      <c r="A853">
        <v>1053</v>
      </c>
      <c r="B853" s="60" t="s">
        <v>1129</v>
      </c>
      <c r="C853">
        <v>0.5</v>
      </c>
      <c r="D853">
        <v>5</v>
      </c>
      <c r="E853" s="3" t="s">
        <v>958</v>
      </c>
      <c r="F853" t="s">
        <v>1069</v>
      </c>
      <c r="G853" s="3">
        <v>0</v>
      </c>
      <c r="H853">
        <v>2</v>
      </c>
      <c r="I853" t="s">
        <v>2360</v>
      </c>
      <c r="J853" t="s">
        <v>1346</v>
      </c>
      <c r="K853" t="s">
        <v>1344</v>
      </c>
    </row>
    <row r="854" spans="1:11" x14ac:dyDescent="0.2">
      <c r="A854">
        <v>1054</v>
      </c>
      <c r="B854" s="60" t="s">
        <v>1130</v>
      </c>
      <c r="C854">
        <v>0.5</v>
      </c>
      <c r="D854">
        <v>5</v>
      </c>
      <c r="E854" s="3" t="s">
        <v>958</v>
      </c>
      <c r="F854" t="s">
        <v>1069</v>
      </c>
      <c r="G854" s="3">
        <v>0</v>
      </c>
      <c r="H854">
        <v>2</v>
      </c>
      <c r="I854" t="s">
        <v>2360</v>
      </c>
      <c r="J854" t="s">
        <v>1346</v>
      </c>
      <c r="K854" t="s">
        <v>1344</v>
      </c>
    </row>
    <row r="855" spans="1:11" x14ac:dyDescent="0.2">
      <c r="A855">
        <v>1056</v>
      </c>
      <c r="B855" s="60" t="s">
        <v>2316</v>
      </c>
      <c r="C855">
        <v>0.5</v>
      </c>
      <c r="D855">
        <v>4.9000000000000004</v>
      </c>
      <c r="E855" s="3" t="s">
        <v>958</v>
      </c>
      <c r="F855" t="s">
        <v>2315</v>
      </c>
      <c r="G855" s="3" t="s">
        <v>137</v>
      </c>
      <c r="H855">
        <v>3</v>
      </c>
      <c r="I855" t="s">
        <v>2359</v>
      </c>
      <c r="J855" t="s">
        <v>1346</v>
      </c>
      <c r="K855" t="s">
        <v>1344</v>
      </c>
    </row>
    <row r="856" spans="1:11" x14ac:dyDescent="0.2">
      <c r="A856">
        <v>1057</v>
      </c>
      <c r="B856" s="60" t="s">
        <v>2317</v>
      </c>
      <c r="C856">
        <v>0.5</v>
      </c>
      <c r="D856">
        <v>5.4</v>
      </c>
      <c r="E856" s="3" t="s">
        <v>958</v>
      </c>
      <c r="F856" t="s">
        <v>2315</v>
      </c>
      <c r="G856" s="3" t="s">
        <v>137</v>
      </c>
      <c r="H856">
        <v>3</v>
      </c>
      <c r="I856" t="s">
        <v>2359</v>
      </c>
      <c r="J856" t="s">
        <v>1346</v>
      </c>
      <c r="K856" t="s">
        <v>1344</v>
      </c>
    </row>
    <row r="857" spans="1:11" x14ac:dyDescent="0.2">
      <c r="A857">
        <v>1058</v>
      </c>
      <c r="B857" s="60" t="s">
        <v>2318</v>
      </c>
      <c r="C857">
        <v>0.5</v>
      </c>
      <c r="D857">
        <v>4.8</v>
      </c>
      <c r="E857" s="3" t="s">
        <v>958</v>
      </c>
      <c r="F857" t="s">
        <v>2315</v>
      </c>
      <c r="G857" s="3">
        <v>0</v>
      </c>
      <c r="H857">
        <v>2</v>
      </c>
      <c r="I857" t="s">
        <v>2360</v>
      </c>
      <c r="J857" t="s">
        <v>1346</v>
      </c>
      <c r="K857" t="s">
        <v>1344</v>
      </c>
    </row>
    <row r="858" spans="1:11" x14ac:dyDescent="0.2">
      <c r="A858">
        <v>1059</v>
      </c>
      <c r="B858" s="60" t="s">
        <v>2319</v>
      </c>
      <c r="C858">
        <v>0.5</v>
      </c>
      <c r="D858">
        <v>5.5</v>
      </c>
      <c r="E858" s="3" t="s">
        <v>958</v>
      </c>
      <c r="F858" t="s">
        <v>2315</v>
      </c>
      <c r="G858" s="3" t="s">
        <v>137</v>
      </c>
      <c r="H858">
        <v>3</v>
      </c>
      <c r="I858" t="s">
        <v>2359</v>
      </c>
      <c r="J858" t="s">
        <v>1346</v>
      </c>
      <c r="K858" t="s">
        <v>1344</v>
      </c>
    </row>
    <row r="859" spans="1:11" x14ac:dyDescent="0.2">
      <c r="A859">
        <v>1060</v>
      </c>
      <c r="B859" s="60" t="s">
        <v>2320</v>
      </c>
      <c r="C859">
        <v>0.5</v>
      </c>
      <c r="D859">
        <v>5.0999999999999996</v>
      </c>
      <c r="E859" s="3" t="s">
        <v>958</v>
      </c>
      <c r="F859" t="s">
        <v>2315</v>
      </c>
      <c r="G859" s="3" t="s">
        <v>137</v>
      </c>
      <c r="H859">
        <v>3</v>
      </c>
      <c r="I859" t="s">
        <v>2359</v>
      </c>
      <c r="J859" t="s">
        <v>1346</v>
      </c>
      <c r="K859" t="s">
        <v>1344</v>
      </c>
    </row>
    <row r="860" spans="1:11" x14ac:dyDescent="0.2">
      <c r="A860">
        <v>1061</v>
      </c>
      <c r="B860" s="60" t="s">
        <v>2321</v>
      </c>
      <c r="C860">
        <v>0.5</v>
      </c>
      <c r="D860">
        <v>5.5</v>
      </c>
      <c r="E860" s="3" t="s">
        <v>958</v>
      </c>
      <c r="F860" t="s">
        <v>2315</v>
      </c>
      <c r="G860" s="3" t="s">
        <v>137</v>
      </c>
      <c r="H860">
        <v>3</v>
      </c>
      <c r="I860" t="s">
        <v>2359</v>
      </c>
      <c r="J860" t="s">
        <v>1346</v>
      </c>
      <c r="K860" t="s">
        <v>1344</v>
      </c>
    </row>
    <row r="861" spans="1:11" x14ac:dyDescent="0.2">
      <c r="A861" s="2">
        <v>1062</v>
      </c>
      <c r="B861" s="12" t="s">
        <v>2322</v>
      </c>
      <c r="C861" s="2">
        <v>0.5</v>
      </c>
      <c r="D861" s="2">
        <v>4.8</v>
      </c>
      <c r="E861" s="4" t="s">
        <v>958</v>
      </c>
      <c r="F861" s="2" t="s">
        <v>2315</v>
      </c>
      <c r="G861" s="4">
        <v>0</v>
      </c>
      <c r="H861">
        <v>2</v>
      </c>
      <c r="I861" t="s">
        <v>2360</v>
      </c>
      <c r="J861" t="s">
        <v>1346</v>
      </c>
      <c r="K861" t="s">
        <v>1344</v>
      </c>
    </row>
    <row r="862" spans="1:11" x14ac:dyDescent="0.2">
      <c r="A862">
        <v>1063</v>
      </c>
      <c r="B862" s="60" t="s">
        <v>2323</v>
      </c>
      <c r="C862">
        <v>0.5</v>
      </c>
      <c r="D862">
        <v>4.9000000000000004</v>
      </c>
      <c r="E862" s="3" t="s">
        <v>958</v>
      </c>
      <c r="F862" t="s">
        <v>2315</v>
      </c>
      <c r="G862" s="3" t="s">
        <v>137</v>
      </c>
      <c r="H862">
        <v>3</v>
      </c>
      <c r="I862" t="s">
        <v>2359</v>
      </c>
      <c r="J862" t="s">
        <v>1346</v>
      </c>
      <c r="K862" t="s">
        <v>1344</v>
      </c>
    </row>
    <row r="863" spans="1:11" x14ac:dyDescent="0.2">
      <c r="A863">
        <v>1064</v>
      </c>
      <c r="B863" s="60" t="s">
        <v>2324</v>
      </c>
      <c r="C863">
        <v>0.5</v>
      </c>
      <c r="D863">
        <v>4.9000000000000004</v>
      </c>
      <c r="E863" s="3" t="s">
        <v>958</v>
      </c>
      <c r="F863" t="s">
        <v>2315</v>
      </c>
      <c r="G863" s="3" t="s">
        <v>137</v>
      </c>
      <c r="H863">
        <v>3</v>
      </c>
      <c r="I863" t="s">
        <v>2359</v>
      </c>
      <c r="J863" t="s">
        <v>1346</v>
      </c>
      <c r="K863" t="s">
        <v>1344</v>
      </c>
    </row>
    <row r="864" spans="1:11" x14ac:dyDescent="0.2">
      <c r="A864">
        <v>1065</v>
      </c>
      <c r="B864" s="60" t="s">
        <v>640</v>
      </c>
      <c r="C864">
        <v>0.5</v>
      </c>
      <c r="D864">
        <v>4.8</v>
      </c>
      <c r="E864" s="3" t="s">
        <v>958</v>
      </c>
      <c r="F864" t="s">
        <v>2315</v>
      </c>
      <c r="G864" s="3">
        <v>0</v>
      </c>
      <c r="H864">
        <v>2</v>
      </c>
      <c r="I864" t="s">
        <v>2360</v>
      </c>
      <c r="J864" t="s">
        <v>1346</v>
      </c>
      <c r="K864" t="s">
        <v>1344</v>
      </c>
    </row>
    <row r="865" spans="1:11" x14ac:dyDescent="0.2">
      <c r="A865">
        <v>1066</v>
      </c>
      <c r="B865" s="60" t="s">
        <v>2325</v>
      </c>
      <c r="C865">
        <v>0.5</v>
      </c>
      <c r="D865">
        <v>6</v>
      </c>
      <c r="E865" s="3" t="s">
        <v>958</v>
      </c>
      <c r="F865" t="s">
        <v>2315</v>
      </c>
      <c r="G865" s="3" t="s">
        <v>137</v>
      </c>
      <c r="H865">
        <v>3</v>
      </c>
      <c r="I865" t="s">
        <v>2359</v>
      </c>
      <c r="J865" t="s">
        <v>1346</v>
      </c>
      <c r="K865" t="s">
        <v>1344</v>
      </c>
    </row>
    <row r="866" spans="1:11" x14ac:dyDescent="0.2">
      <c r="A866">
        <v>1067</v>
      </c>
      <c r="B866" s="60" t="s">
        <v>2326</v>
      </c>
      <c r="C866">
        <v>0.5</v>
      </c>
      <c r="D866">
        <v>5.2</v>
      </c>
      <c r="E866" s="3" t="s">
        <v>958</v>
      </c>
      <c r="F866" t="s">
        <v>2315</v>
      </c>
      <c r="G866" s="3" t="s">
        <v>137</v>
      </c>
      <c r="H866">
        <v>3</v>
      </c>
      <c r="I866" t="s">
        <v>2359</v>
      </c>
      <c r="J866" t="s">
        <v>1346</v>
      </c>
      <c r="K866" t="s">
        <v>1344</v>
      </c>
    </row>
    <row r="867" spans="1:11" x14ac:dyDescent="0.2">
      <c r="A867">
        <v>1068</v>
      </c>
      <c r="B867" s="60" t="s">
        <v>2327</v>
      </c>
      <c r="C867">
        <v>0.5</v>
      </c>
      <c r="D867">
        <v>5.0999999999999996</v>
      </c>
      <c r="E867" s="3" t="s">
        <v>958</v>
      </c>
      <c r="F867" t="s">
        <v>2315</v>
      </c>
      <c r="G867" s="3">
        <v>0</v>
      </c>
      <c r="H867">
        <v>2</v>
      </c>
      <c r="I867" t="s">
        <v>2360</v>
      </c>
      <c r="J867" t="s">
        <v>1346</v>
      </c>
      <c r="K867" t="s">
        <v>1344</v>
      </c>
    </row>
    <row r="868" spans="1:11" x14ac:dyDescent="0.2">
      <c r="A868">
        <v>1070</v>
      </c>
      <c r="B868" s="60" t="s">
        <v>2329</v>
      </c>
      <c r="C868">
        <v>0.5</v>
      </c>
      <c r="D868">
        <v>5.4</v>
      </c>
      <c r="E868" s="3" t="s">
        <v>958</v>
      </c>
      <c r="F868" t="s">
        <v>2315</v>
      </c>
      <c r="G868" s="3">
        <v>0</v>
      </c>
      <c r="H868">
        <v>2</v>
      </c>
      <c r="I868" t="s">
        <v>2360</v>
      </c>
      <c r="J868" t="s">
        <v>1346</v>
      </c>
      <c r="K868" t="s">
        <v>1344</v>
      </c>
    </row>
    <row r="869" spans="1:11" x14ac:dyDescent="0.2">
      <c r="A869">
        <v>1071</v>
      </c>
      <c r="B869" s="60" t="s">
        <v>2330</v>
      </c>
      <c r="C869">
        <v>0.5</v>
      </c>
      <c r="D869">
        <v>5</v>
      </c>
      <c r="E869" s="3" t="s">
        <v>958</v>
      </c>
      <c r="F869" t="s">
        <v>2315</v>
      </c>
      <c r="G869" s="3">
        <v>0</v>
      </c>
      <c r="H869">
        <v>2</v>
      </c>
      <c r="I869" t="s">
        <v>2360</v>
      </c>
      <c r="J869" t="s">
        <v>1346</v>
      </c>
      <c r="K869" t="s">
        <v>1344</v>
      </c>
    </row>
    <row r="870" spans="1:11" x14ac:dyDescent="0.2">
      <c r="A870">
        <v>1072</v>
      </c>
      <c r="B870" s="60" t="s">
        <v>2331</v>
      </c>
      <c r="C870">
        <v>0.5</v>
      </c>
      <c r="D870">
        <v>5.2</v>
      </c>
      <c r="E870" s="3" t="s">
        <v>958</v>
      </c>
      <c r="F870" t="s">
        <v>2315</v>
      </c>
      <c r="G870" s="3" t="s">
        <v>137</v>
      </c>
      <c r="H870">
        <v>3</v>
      </c>
      <c r="I870" t="s">
        <v>2359</v>
      </c>
      <c r="J870" t="s">
        <v>1346</v>
      </c>
      <c r="K870" t="s">
        <v>1344</v>
      </c>
    </row>
    <row r="871" spans="1:11" x14ac:dyDescent="0.2">
      <c r="A871">
        <v>1073</v>
      </c>
      <c r="B871" s="60" t="s">
        <v>2332</v>
      </c>
      <c r="C871">
        <v>0.5</v>
      </c>
      <c r="D871">
        <v>5</v>
      </c>
      <c r="E871" s="3" t="s">
        <v>958</v>
      </c>
      <c r="F871" t="s">
        <v>2315</v>
      </c>
      <c r="G871" s="3">
        <v>0</v>
      </c>
      <c r="H871">
        <v>2</v>
      </c>
      <c r="I871" t="s">
        <v>2360</v>
      </c>
      <c r="J871" t="s">
        <v>1346</v>
      </c>
      <c r="K871" t="s">
        <v>1344</v>
      </c>
    </row>
    <row r="872" spans="1:11" x14ac:dyDescent="0.2">
      <c r="A872">
        <v>1074</v>
      </c>
      <c r="B872" s="60" t="s">
        <v>2333</v>
      </c>
      <c r="C872">
        <v>0.5</v>
      </c>
      <c r="D872">
        <v>4</v>
      </c>
      <c r="E872" s="3" t="s">
        <v>958</v>
      </c>
      <c r="F872" t="s">
        <v>2315</v>
      </c>
      <c r="G872" s="3">
        <v>0</v>
      </c>
      <c r="H872">
        <v>2</v>
      </c>
      <c r="I872" t="s">
        <v>2360</v>
      </c>
      <c r="J872" t="s">
        <v>1346</v>
      </c>
      <c r="K872" t="s">
        <v>1344</v>
      </c>
    </row>
    <row r="873" spans="1:11" x14ac:dyDescent="0.2">
      <c r="A873">
        <v>1075</v>
      </c>
      <c r="B873" s="60" t="s">
        <v>2334</v>
      </c>
      <c r="C873">
        <v>0.5</v>
      </c>
      <c r="D873">
        <v>5</v>
      </c>
      <c r="E873" s="3" t="s">
        <v>958</v>
      </c>
      <c r="F873" t="s">
        <v>2315</v>
      </c>
      <c r="G873" s="3" t="s">
        <v>137</v>
      </c>
      <c r="H873">
        <v>3</v>
      </c>
      <c r="I873" t="s">
        <v>2359</v>
      </c>
      <c r="J873" t="s">
        <v>1346</v>
      </c>
      <c r="K873" t="s">
        <v>1344</v>
      </c>
    </row>
    <row r="874" spans="1:11" x14ac:dyDescent="0.2">
      <c r="A874">
        <v>1076</v>
      </c>
      <c r="B874" s="60" t="s">
        <v>2335</v>
      </c>
      <c r="C874">
        <v>0.5</v>
      </c>
      <c r="D874">
        <v>4.8</v>
      </c>
      <c r="E874" s="3" t="s">
        <v>958</v>
      </c>
      <c r="F874" t="s">
        <v>2315</v>
      </c>
      <c r="G874" s="3" t="s">
        <v>137</v>
      </c>
      <c r="H874">
        <v>3</v>
      </c>
      <c r="I874" t="s">
        <v>2359</v>
      </c>
      <c r="J874" t="s">
        <v>1346</v>
      </c>
      <c r="K874" t="s">
        <v>1344</v>
      </c>
    </row>
    <row r="875" spans="1:11" x14ac:dyDescent="0.2">
      <c r="A875">
        <v>1077</v>
      </c>
      <c r="B875" s="60" t="s">
        <v>2336</v>
      </c>
      <c r="C875">
        <v>0.5</v>
      </c>
      <c r="D875">
        <v>5.5</v>
      </c>
      <c r="E875" s="3" t="s">
        <v>958</v>
      </c>
      <c r="F875" t="s">
        <v>2315</v>
      </c>
      <c r="G875" s="3">
        <v>0</v>
      </c>
      <c r="H875">
        <v>2</v>
      </c>
      <c r="I875" t="s">
        <v>2360</v>
      </c>
      <c r="J875" t="s">
        <v>1346</v>
      </c>
      <c r="K875" t="s">
        <v>1344</v>
      </c>
    </row>
    <row r="876" spans="1:11" x14ac:dyDescent="0.2">
      <c r="A876">
        <v>1078</v>
      </c>
      <c r="B876" s="60" t="s">
        <v>2337</v>
      </c>
      <c r="C876">
        <v>2</v>
      </c>
      <c r="D876">
        <v>5.5</v>
      </c>
      <c r="E876" s="3" t="s">
        <v>958</v>
      </c>
      <c r="F876" t="s">
        <v>2315</v>
      </c>
      <c r="G876" s="3" t="s">
        <v>137</v>
      </c>
      <c r="H876">
        <v>3</v>
      </c>
      <c r="I876" t="s">
        <v>2359</v>
      </c>
      <c r="J876" t="s">
        <v>1346</v>
      </c>
      <c r="K876" t="s">
        <v>1344</v>
      </c>
    </row>
    <row r="877" spans="1:11" x14ac:dyDescent="0.2">
      <c r="A877">
        <v>1082</v>
      </c>
      <c r="B877" s="60" t="s">
        <v>2342</v>
      </c>
      <c r="C877">
        <v>0.33</v>
      </c>
      <c r="D877">
        <v>5.5</v>
      </c>
      <c r="E877" s="3" t="s">
        <v>958</v>
      </c>
      <c r="F877" t="s">
        <v>2315</v>
      </c>
      <c r="G877" s="3" t="s">
        <v>138</v>
      </c>
      <c r="H877">
        <v>1</v>
      </c>
      <c r="I877" t="s">
        <v>1068</v>
      </c>
      <c r="J877" t="s">
        <v>1346</v>
      </c>
      <c r="K877" t="s">
        <v>1344</v>
      </c>
    </row>
    <row r="878" spans="1:11" x14ac:dyDescent="0.2">
      <c r="A878">
        <v>1084</v>
      </c>
      <c r="B878" s="60" t="s">
        <v>2344</v>
      </c>
      <c r="C878">
        <v>0.5</v>
      </c>
      <c r="D878">
        <v>5.5</v>
      </c>
      <c r="E878" s="3" t="s">
        <v>958</v>
      </c>
      <c r="F878" t="s">
        <v>2315</v>
      </c>
      <c r="G878" s="3" t="s">
        <v>137</v>
      </c>
      <c r="H878">
        <v>3</v>
      </c>
      <c r="I878" t="s">
        <v>2359</v>
      </c>
      <c r="J878" t="s">
        <v>1346</v>
      </c>
      <c r="K878" t="s">
        <v>1344</v>
      </c>
    </row>
    <row r="879" spans="1:11" x14ac:dyDescent="0.2">
      <c r="A879">
        <v>1086</v>
      </c>
      <c r="B879" s="60" t="s">
        <v>2346</v>
      </c>
      <c r="C879">
        <v>0.5</v>
      </c>
      <c r="D879">
        <v>5.6</v>
      </c>
      <c r="E879" s="3" t="s">
        <v>958</v>
      </c>
      <c r="F879" t="s">
        <v>2315</v>
      </c>
      <c r="G879" s="3" t="s">
        <v>137</v>
      </c>
      <c r="H879">
        <v>3</v>
      </c>
      <c r="I879" t="s">
        <v>2359</v>
      </c>
      <c r="J879" t="s">
        <v>1346</v>
      </c>
      <c r="K879" t="s">
        <v>1344</v>
      </c>
    </row>
    <row r="880" spans="1:11" x14ac:dyDescent="0.2">
      <c r="A880">
        <v>1090</v>
      </c>
      <c r="B880" s="60" t="s">
        <v>2350</v>
      </c>
      <c r="C880">
        <v>0.5</v>
      </c>
      <c r="D880">
        <v>5.3</v>
      </c>
      <c r="E880" s="3" t="s">
        <v>958</v>
      </c>
      <c r="F880" t="s">
        <v>2315</v>
      </c>
      <c r="G880" s="3" t="s">
        <v>137</v>
      </c>
      <c r="H880">
        <v>3</v>
      </c>
      <c r="I880" t="s">
        <v>2359</v>
      </c>
      <c r="J880" t="s">
        <v>1346</v>
      </c>
      <c r="K880" t="s">
        <v>1344</v>
      </c>
    </row>
    <row r="881" spans="1:11" x14ac:dyDescent="0.2">
      <c r="A881">
        <v>1092</v>
      </c>
      <c r="B881" s="60" t="s">
        <v>2352</v>
      </c>
      <c r="C881">
        <v>0.5</v>
      </c>
      <c r="D881">
        <v>4.9000000000000004</v>
      </c>
      <c r="E881" s="3" t="s">
        <v>958</v>
      </c>
      <c r="F881" t="s">
        <v>2315</v>
      </c>
      <c r="G881" s="3">
        <v>0</v>
      </c>
      <c r="H881">
        <v>2</v>
      </c>
      <c r="I881" t="s">
        <v>2360</v>
      </c>
      <c r="J881" t="s">
        <v>1346</v>
      </c>
      <c r="K881" t="s">
        <v>1344</v>
      </c>
    </row>
    <row r="882" spans="1:11" x14ac:dyDescent="0.2">
      <c r="A882">
        <v>1095</v>
      </c>
      <c r="B882" s="60" t="s">
        <v>2355</v>
      </c>
      <c r="C882">
        <v>0.5</v>
      </c>
      <c r="D882">
        <v>4.8</v>
      </c>
      <c r="E882" s="3" t="s">
        <v>958</v>
      </c>
      <c r="F882" t="s">
        <v>2315</v>
      </c>
      <c r="G882" s="3">
        <v>0</v>
      </c>
      <c r="H882">
        <v>2</v>
      </c>
      <c r="I882" t="s">
        <v>2360</v>
      </c>
      <c r="J882" t="s">
        <v>1346</v>
      </c>
      <c r="K882" t="s">
        <v>1344</v>
      </c>
    </row>
    <row r="883" spans="1:11" x14ac:dyDescent="0.2">
      <c r="A883">
        <v>1096</v>
      </c>
      <c r="B883" s="60" t="s">
        <v>2356</v>
      </c>
      <c r="C883">
        <v>0.33</v>
      </c>
      <c r="D883">
        <v>4.5</v>
      </c>
      <c r="E883" s="3" t="s">
        <v>958</v>
      </c>
      <c r="F883" t="s">
        <v>2315</v>
      </c>
      <c r="G883" s="3" t="s">
        <v>138</v>
      </c>
      <c r="H883">
        <v>1</v>
      </c>
      <c r="I883" t="s">
        <v>1068</v>
      </c>
      <c r="J883" t="s">
        <v>1346</v>
      </c>
      <c r="K883" t="s">
        <v>1344</v>
      </c>
    </row>
    <row r="884" spans="1:11" x14ac:dyDescent="0.2">
      <c r="A884">
        <v>1097</v>
      </c>
      <c r="B884" s="60" t="s">
        <v>2357</v>
      </c>
      <c r="C884">
        <v>0.5</v>
      </c>
      <c r="D884">
        <v>4.7</v>
      </c>
      <c r="E884" s="3" t="s">
        <v>958</v>
      </c>
      <c r="F884" t="s">
        <v>2315</v>
      </c>
      <c r="G884" s="3">
        <v>0</v>
      </c>
      <c r="H884">
        <v>2</v>
      </c>
      <c r="I884" t="s">
        <v>2360</v>
      </c>
      <c r="J884" t="s">
        <v>1346</v>
      </c>
      <c r="K884" t="s">
        <v>1344</v>
      </c>
    </row>
    <row r="885" spans="1:11" x14ac:dyDescent="0.2">
      <c r="A885">
        <v>1098</v>
      </c>
      <c r="B885" s="60" t="s">
        <v>2358</v>
      </c>
      <c r="C885">
        <v>0.5</v>
      </c>
      <c r="D885">
        <v>5.5</v>
      </c>
      <c r="E885" s="3" t="s">
        <v>958</v>
      </c>
      <c r="F885" t="s">
        <v>2315</v>
      </c>
      <c r="G885" s="3" t="s">
        <v>137</v>
      </c>
      <c r="H885">
        <v>3</v>
      </c>
      <c r="I885" t="s">
        <v>2359</v>
      </c>
      <c r="J885" t="s">
        <v>1346</v>
      </c>
      <c r="K885" t="s">
        <v>1344</v>
      </c>
    </row>
    <row r="886" spans="1:11" x14ac:dyDescent="0.2">
      <c r="A886" s="22">
        <v>301</v>
      </c>
      <c r="B886" s="22" t="s">
        <v>323</v>
      </c>
      <c r="C886" s="17">
        <v>0.5</v>
      </c>
      <c r="D886" s="38"/>
      <c r="E886" s="3" t="s">
        <v>971</v>
      </c>
      <c r="F886" s="24">
        <v>2012</v>
      </c>
      <c r="G886" s="3" t="s">
        <v>137</v>
      </c>
      <c r="H886" s="3">
        <v>3</v>
      </c>
      <c r="I886" t="s">
        <v>2359</v>
      </c>
      <c r="J886" t="s">
        <v>905</v>
      </c>
      <c r="K886" t="s">
        <v>1335</v>
      </c>
    </row>
    <row r="887" spans="1:11" x14ac:dyDescent="0.2">
      <c r="A887" s="22">
        <v>403</v>
      </c>
      <c r="B887" s="11" t="s">
        <v>428</v>
      </c>
      <c r="C887" s="17">
        <v>0.33</v>
      </c>
      <c r="D887" s="34"/>
      <c r="E887" s="3" t="s">
        <v>971</v>
      </c>
      <c r="F887" s="24">
        <v>2014</v>
      </c>
      <c r="G887" s="3" t="s">
        <v>153</v>
      </c>
      <c r="H887">
        <v>3</v>
      </c>
      <c r="I887" t="s">
        <v>2359</v>
      </c>
      <c r="J887" t="s">
        <v>905</v>
      </c>
      <c r="K887" t="s">
        <v>1335</v>
      </c>
    </row>
    <row r="888" spans="1:11" x14ac:dyDescent="0.2">
      <c r="A888" s="22">
        <v>692</v>
      </c>
      <c r="B888" s="11" t="s">
        <v>737</v>
      </c>
      <c r="C888" s="5">
        <v>0.33</v>
      </c>
      <c r="E888" s="3" t="s">
        <v>971</v>
      </c>
      <c r="F888" s="24">
        <v>2019</v>
      </c>
      <c r="G888" s="3" t="s">
        <v>137</v>
      </c>
      <c r="H888" s="3">
        <v>3</v>
      </c>
      <c r="I888" t="s">
        <v>2359</v>
      </c>
      <c r="J888" t="s">
        <v>905</v>
      </c>
      <c r="K888" t="s">
        <v>1335</v>
      </c>
    </row>
    <row r="889" spans="1:11" x14ac:dyDescent="0.2">
      <c r="A889" s="22">
        <v>797</v>
      </c>
      <c r="B889" s="11" t="s">
        <v>847</v>
      </c>
      <c r="C889" s="17">
        <v>1</v>
      </c>
      <c r="D889" s="11"/>
      <c r="E889" s="3" t="s">
        <v>971</v>
      </c>
      <c r="F889" s="24" t="s">
        <v>1061</v>
      </c>
      <c r="G889" s="3" t="s">
        <v>138</v>
      </c>
      <c r="H889">
        <v>1</v>
      </c>
      <c r="I889" t="s">
        <v>1068</v>
      </c>
      <c r="J889" t="s">
        <v>905</v>
      </c>
      <c r="K889" t="s">
        <v>1335</v>
      </c>
    </row>
    <row r="890" spans="1:11" x14ac:dyDescent="0.2">
      <c r="A890" s="22">
        <v>856</v>
      </c>
      <c r="B890" s="60" t="s">
        <v>909</v>
      </c>
      <c r="C890">
        <v>1</v>
      </c>
      <c r="E890" s="3" t="s">
        <v>971</v>
      </c>
      <c r="F890" s="24" t="s">
        <v>1062</v>
      </c>
      <c r="G890" s="3" t="s">
        <v>137</v>
      </c>
      <c r="H890" s="3">
        <v>3</v>
      </c>
      <c r="I890" t="s">
        <v>2359</v>
      </c>
      <c r="J890" t="s">
        <v>905</v>
      </c>
      <c r="K890" t="s">
        <v>1335</v>
      </c>
    </row>
    <row r="891" spans="1:11" x14ac:dyDescent="0.2">
      <c r="A891" s="22">
        <v>915</v>
      </c>
      <c r="B891" s="11" t="s">
        <v>970</v>
      </c>
      <c r="C891" s="17">
        <v>0.5</v>
      </c>
      <c r="D891">
        <v>5.2</v>
      </c>
      <c r="E891" s="3" t="s">
        <v>971</v>
      </c>
      <c r="F891" s="24" t="s">
        <v>1064</v>
      </c>
      <c r="G891" s="3" t="s">
        <v>153</v>
      </c>
      <c r="H891" s="3">
        <v>3</v>
      </c>
      <c r="I891" t="s">
        <v>2359</v>
      </c>
      <c r="J891" t="s">
        <v>905</v>
      </c>
      <c r="K891" t="s">
        <v>1335</v>
      </c>
    </row>
    <row r="892" spans="1:11" x14ac:dyDescent="0.2">
      <c r="A892" s="11">
        <v>958</v>
      </c>
      <c r="B892" s="11" t="s">
        <v>1016</v>
      </c>
      <c r="C892" s="17">
        <v>0.5</v>
      </c>
      <c r="D892" s="38">
        <v>10</v>
      </c>
      <c r="E892" s="16" t="s">
        <v>971</v>
      </c>
      <c r="F892" s="10" t="s">
        <v>1065</v>
      </c>
      <c r="G892" s="10" t="s">
        <v>137</v>
      </c>
      <c r="H892" s="3">
        <v>3</v>
      </c>
      <c r="I892" t="s">
        <v>2359</v>
      </c>
      <c r="J892" t="s">
        <v>905</v>
      </c>
      <c r="K892" t="s">
        <v>1335</v>
      </c>
    </row>
    <row r="893" spans="1:11" x14ac:dyDescent="0.2">
      <c r="A893" s="22">
        <v>969</v>
      </c>
      <c r="B893" s="11" t="s">
        <v>1026</v>
      </c>
      <c r="C893" s="5">
        <v>0.5</v>
      </c>
      <c r="D893">
        <v>4.9000000000000004</v>
      </c>
      <c r="E893" s="3" t="s">
        <v>971</v>
      </c>
      <c r="F893" s="24" t="s">
        <v>1065</v>
      </c>
      <c r="G893" s="3">
        <v>0</v>
      </c>
      <c r="H893">
        <v>2</v>
      </c>
      <c r="I893" t="s">
        <v>2360</v>
      </c>
      <c r="J893" t="s">
        <v>905</v>
      </c>
      <c r="K893" t="s">
        <v>1335</v>
      </c>
    </row>
    <row r="894" spans="1:11" x14ac:dyDescent="0.2">
      <c r="A894" s="22">
        <v>997</v>
      </c>
      <c r="B894" s="11" t="s">
        <v>1059</v>
      </c>
      <c r="C894" s="17">
        <v>0.5</v>
      </c>
      <c r="D894">
        <v>7.7</v>
      </c>
      <c r="E894" s="3" t="s">
        <v>971</v>
      </c>
      <c r="F894" s="24" t="s">
        <v>1065</v>
      </c>
      <c r="G894" s="3" t="s">
        <v>251</v>
      </c>
      <c r="H894">
        <v>3</v>
      </c>
      <c r="I894" t="s">
        <v>2359</v>
      </c>
      <c r="J894" t="s">
        <v>905</v>
      </c>
      <c r="K894" t="s">
        <v>1335</v>
      </c>
    </row>
    <row r="895" spans="1:11" x14ac:dyDescent="0.2">
      <c r="A895">
        <v>115</v>
      </c>
      <c r="B895" s="60" t="s">
        <v>111</v>
      </c>
      <c r="C895" s="5">
        <v>0.5</v>
      </c>
      <c r="D895" s="35"/>
      <c r="E895" s="3" t="s">
        <v>496</v>
      </c>
      <c r="F895" s="3">
        <v>2008</v>
      </c>
      <c r="J895" t="s">
        <v>496</v>
      </c>
      <c r="K895" t="s">
        <v>1355</v>
      </c>
    </row>
    <row r="896" spans="1:11" x14ac:dyDescent="0.2">
      <c r="A896" s="22">
        <v>76</v>
      </c>
      <c r="B896" s="11" t="s">
        <v>54</v>
      </c>
      <c r="C896" s="17">
        <v>0.25</v>
      </c>
      <c r="D896" s="11"/>
      <c r="E896" s="3" t="s">
        <v>2091</v>
      </c>
      <c r="F896" s="24">
        <v>2007</v>
      </c>
      <c r="J896" t="s">
        <v>94</v>
      </c>
      <c r="K896" t="s">
        <v>2089</v>
      </c>
    </row>
    <row r="897" spans="1:11" x14ac:dyDescent="0.2">
      <c r="A897" s="22">
        <v>266</v>
      </c>
      <c r="B897" s="22" t="s">
        <v>285</v>
      </c>
      <c r="C897" s="23">
        <v>0.3</v>
      </c>
      <c r="D897" s="40"/>
      <c r="E897" s="3" t="s">
        <v>2091</v>
      </c>
      <c r="F897" s="24">
        <v>2011</v>
      </c>
      <c r="G897" s="21"/>
      <c r="J897" t="s">
        <v>94</v>
      </c>
      <c r="K897" t="s">
        <v>2089</v>
      </c>
    </row>
    <row r="898" spans="1:11" x14ac:dyDescent="0.2">
      <c r="A898" s="22">
        <v>267</v>
      </c>
      <c r="B898" s="22" t="s">
        <v>286</v>
      </c>
      <c r="C898" s="23">
        <v>0.3</v>
      </c>
      <c r="D898" s="40"/>
      <c r="E898" s="3" t="s">
        <v>2091</v>
      </c>
      <c r="F898" s="24">
        <v>2011</v>
      </c>
      <c r="G898" s="21"/>
      <c r="J898" t="s">
        <v>94</v>
      </c>
      <c r="K898" t="s">
        <v>2089</v>
      </c>
    </row>
    <row r="899" spans="1:11" x14ac:dyDescent="0.2">
      <c r="A899" s="22">
        <v>426</v>
      </c>
      <c r="B899" s="11" t="s">
        <v>450</v>
      </c>
      <c r="C899" s="17">
        <v>0.3</v>
      </c>
      <c r="D899" s="9"/>
      <c r="E899" s="16" t="s">
        <v>2091</v>
      </c>
      <c r="F899" s="24">
        <v>2014</v>
      </c>
      <c r="G899" s="16" t="s">
        <v>153</v>
      </c>
      <c r="H899">
        <v>3</v>
      </c>
      <c r="I899" t="s">
        <v>2359</v>
      </c>
      <c r="J899" t="s">
        <v>94</v>
      </c>
      <c r="K899" t="s">
        <v>2089</v>
      </c>
    </row>
    <row r="900" spans="1:11" x14ac:dyDescent="0.2">
      <c r="A900" s="22">
        <v>534</v>
      </c>
      <c r="B900" s="11" t="s">
        <v>577</v>
      </c>
      <c r="C900" s="17">
        <v>0.25</v>
      </c>
      <c r="E900" s="3" t="s">
        <v>2091</v>
      </c>
      <c r="F900" s="24">
        <v>2017</v>
      </c>
      <c r="G900" s="3" t="s">
        <v>137</v>
      </c>
      <c r="H900">
        <v>3</v>
      </c>
      <c r="I900" t="s">
        <v>2359</v>
      </c>
      <c r="J900" t="s">
        <v>94</v>
      </c>
      <c r="K900" t="s">
        <v>2089</v>
      </c>
    </row>
    <row r="901" spans="1:11" x14ac:dyDescent="0.2">
      <c r="A901" s="22">
        <v>557</v>
      </c>
      <c r="B901" s="11" t="s">
        <v>596</v>
      </c>
      <c r="C901" s="17">
        <v>0.33</v>
      </c>
      <c r="E901" s="3" t="s">
        <v>2091</v>
      </c>
      <c r="F901" s="24">
        <v>2017</v>
      </c>
      <c r="G901" s="3" t="s">
        <v>137</v>
      </c>
      <c r="H901">
        <v>3</v>
      </c>
      <c r="I901" t="s">
        <v>2359</v>
      </c>
      <c r="J901" t="s">
        <v>94</v>
      </c>
      <c r="K901" t="s">
        <v>2089</v>
      </c>
    </row>
    <row r="902" spans="1:11" x14ac:dyDescent="0.2">
      <c r="A902" s="22">
        <v>682</v>
      </c>
      <c r="B902" s="11" t="s">
        <v>727</v>
      </c>
      <c r="C902" s="5">
        <v>0.33</v>
      </c>
      <c r="E902" s="3" t="s">
        <v>2091</v>
      </c>
      <c r="F902" s="24">
        <v>2019</v>
      </c>
      <c r="G902" s="3" t="s">
        <v>153</v>
      </c>
      <c r="H902">
        <v>3</v>
      </c>
      <c r="I902" t="s">
        <v>2359</v>
      </c>
      <c r="J902" t="s">
        <v>94</v>
      </c>
      <c r="K902" t="s">
        <v>2089</v>
      </c>
    </row>
    <row r="903" spans="1:11" x14ac:dyDescent="0.2">
      <c r="A903" s="9">
        <v>153</v>
      </c>
      <c r="B903" s="11" t="s">
        <v>155</v>
      </c>
      <c r="C903" s="7">
        <v>0.5</v>
      </c>
      <c r="D903" s="37"/>
      <c r="E903" s="3" t="s">
        <v>1647</v>
      </c>
      <c r="F903" s="16">
        <v>2009</v>
      </c>
      <c r="G903" s="16" t="s">
        <v>138</v>
      </c>
      <c r="H903">
        <v>1</v>
      </c>
      <c r="I903" t="s">
        <v>1068</v>
      </c>
      <c r="J903" t="s">
        <v>161</v>
      </c>
      <c r="K903" t="s">
        <v>1645</v>
      </c>
    </row>
    <row r="904" spans="1:11" x14ac:dyDescent="0.2">
      <c r="A904" s="9">
        <v>162</v>
      </c>
      <c r="B904" s="11" t="s">
        <v>157</v>
      </c>
      <c r="C904" s="5">
        <v>0.5</v>
      </c>
      <c r="D904" s="35"/>
      <c r="E904" s="3" t="s">
        <v>1647</v>
      </c>
      <c r="F904" s="10">
        <v>2009</v>
      </c>
      <c r="G904" s="3" t="s">
        <v>153</v>
      </c>
      <c r="H904">
        <v>3</v>
      </c>
      <c r="I904" t="s">
        <v>2359</v>
      </c>
      <c r="J904" t="s">
        <v>161</v>
      </c>
      <c r="K904" t="s">
        <v>1645</v>
      </c>
    </row>
    <row r="905" spans="1:11" x14ac:dyDescent="0.2">
      <c r="A905" s="2">
        <v>163</v>
      </c>
      <c r="B905" s="12" t="s">
        <v>178</v>
      </c>
      <c r="C905" s="4">
        <v>0.5</v>
      </c>
      <c r="D905" s="36"/>
      <c r="E905" s="4" t="s">
        <v>179</v>
      </c>
      <c r="F905" s="13">
        <v>2009</v>
      </c>
      <c r="G905" s="4" t="s">
        <v>137</v>
      </c>
      <c r="H905">
        <v>3</v>
      </c>
      <c r="I905" t="s">
        <v>2359</v>
      </c>
      <c r="J905" t="s">
        <v>179</v>
      </c>
      <c r="K905" t="s">
        <v>1380</v>
      </c>
    </row>
    <row r="906" spans="1:11" x14ac:dyDescent="0.2">
      <c r="A906" s="22">
        <v>43</v>
      </c>
      <c r="B906" s="11" t="s">
        <v>90</v>
      </c>
      <c r="C906" s="17">
        <v>0.5</v>
      </c>
      <c r="E906" s="3" t="s">
        <v>1137</v>
      </c>
      <c r="F906" s="24">
        <v>2006</v>
      </c>
      <c r="H906" s="3"/>
      <c r="J906" t="s">
        <v>493</v>
      </c>
      <c r="K906" t="s">
        <v>1135</v>
      </c>
    </row>
    <row r="907" spans="1:11" x14ac:dyDescent="0.2">
      <c r="A907" s="22">
        <v>47</v>
      </c>
      <c r="B907" s="60" t="s">
        <v>91</v>
      </c>
      <c r="C907">
        <v>0.5</v>
      </c>
      <c r="E907" s="16" t="s">
        <v>1137</v>
      </c>
      <c r="F907" s="24">
        <v>2006</v>
      </c>
      <c r="H907" s="3"/>
      <c r="J907" t="s">
        <v>493</v>
      </c>
      <c r="K907" t="s">
        <v>1135</v>
      </c>
    </row>
    <row r="908" spans="1:11" x14ac:dyDescent="0.2">
      <c r="A908" s="22">
        <v>343</v>
      </c>
      <c r="B908" s="22" t="s">
        <v>365</v>
      </c>
      <c r="C908" s="17">
        <v>0.33</v>
      </c>
      <c r="D908" s="38"/>
      <c r="E908" s="3" t="s">
        <v>366</v>
      </c>
      <c r="F908" s="24">
        <v>2013</v>
      </c>
      <c r="G908" s="3" t="s">
        <v>138</v>
      </c>
      <c r="H908">
        <v>1</v>
      </c>
      <c r="I908" t="s">
        <v>1068</v>
      </c>
      <c r="J908" t="s">
        <v>366</v>
      </c>
      <c r="K908" t="s">
        <v>1205</v>
      </c>
    </row>
    <row r="909" spans="1:11" x14ac:dyDescent="0.2">
      <c r="A909">
        <v>131</v>
      </c>
      <c r="B909" s="60" t="s">
        <v>143</v>
      </c>
      <c r="C909" s="5">
        <v>0.65</v>
      </c>
      <c r="D909" s="35"/>
      <c r="E909" s="3" t="s">
        <v>956</v>
      </c>
      <c r="F909" s="3">
        <v>2009</v>
      </c>
      <c r="G909" s="3" t="s">
        <v>138</v>
      </c>
      <c r="H909">
        <v>1</v>
      </c>
      <c r="I909" t="s">
        <v>1068</v>
      </c>
      <c r="J909" t="s">
        <v>152</v>
      </c>
      <c r="K909" t="s">
        <v>1410</v>
      </c>
    </row>
    <row r="910" spans="1:11" x14ac:dyDescent="0.2">
      <c r="A910">
        <v>139</v>
      </c>
      <c r="B910" s="60" t="s">
        <v>146</v>
      </c>
      <c r="C910" s="5">
        <v>0.75</v>
      </c>
      <c r="D910" s="35"/>
      <c r="E910" s="3" t="s">
        <v>956</v>
      </c>
      <c r="F910" s="3">
        <v>2009</v>
      </c>
      <c r="G910" s="3" t="s">
        <v>153</v>
      </c>
      <c r="H910">
        <v>3</v>
      </c>
      <c r="I910" t="s">
        <v>2359</v>
      </c>
      <c r="J910" t="s">
        <v>152</v>
      </c>
      <c r="K910" t="s">
        <v>1410</v>
      </c>
    </row>
    <row r="911" spans="1:11" x14ac:dyDescent="0.2">
      <c r="A911">
        <v>144</v>
      </c>
      <c r="B911" s="60" t="s">
        <v>167</v>
      </c>
      <c r="C911" s="3">
        <v>0.5</v>
      </c>
      <c r="D911" s="35"/>
      <c r="E911" s="3" t="s">
        <v>956</v>
      </c>
      <c r="F911" s="3">
        <v>2009</v>
      </c>
      <c r="G911" s="3" t="s">
        <v>138</v>
      </c>
      <c r="H911">
        <v>1</v>
      </c>
      <c r="I911" t="s">
        <v>1068</v>
      </c>
      <c r="J911" t="s">
        <v>152</v>
      </c>
      <c r="K911" t="s">
        <v>1410</v>
      </c>
    </row>
    <row r="912" spans="1:11" x14ac:dyDescent="0.2">
      <c r="A912" s="9">
        <v>145</v>
      </c>
      <c r="B912" s="60" t="s">
        <v>159</v>
      </c>
      <c r="C912" s="5">
        <v>0.5</v>
      </c>
      <c r="D912" s="35"/>
      <c r="E912" s="3" t="s">
        <v>956</v>
      </c>
      <c r="F912" s="3">
        <v>2009</v>
      </c>
      <c r="G912" s="3" t="s">
        <v>138</v>
      </c>
      <c r="H912">
        <v>1</v>
      </c>
      <c r="I912" t="s">
        <v>1068</v>
      </c>
      <c r="J912" t="s">
        <v>152</v>
      </c>
      <c r="K912" t="s">
        <v>1410</v>
      </c>
    </row>
    <row r="913" spans="1:11" x14ac:dyDescent="0.2">
      <c r="A913" s="9">
        <v>149</v>
      </c>
      <c r="B913" s="60" t="s">
        <v>185</v>
      </c>
      <c r="C913" s="5">
        <v>0.75</v>
      </c>
      <c r="D913" s="35"/>
      <c r="E913" s="3" t="s">
        <v>956</v>
      </c>
      <c r="F913" s="3">
        <v>2009</v>
      </c>
      <c r="G913" s="3" t="s">
        <v>138</v>
      </c>
      <c r="H913">
        <v>1</v>
      </c>
      <c r="I913" t="s">
        <v>1068</v>
      </c>
      <c r="J913" t="s">
        <v>152</v>
      </c>
      <c r="K913" t="s">
        <v>1410</v>
      </c>
    </row>
    <row r="914" spans="1:11" x14ac:dyDescent="0.2">
      <c r="A914" s="9">
        <v>170</v>
      </c>
      <c r="B914" s="11">
        <v>1664</v>
      </c>
      <c r="C914" s="5">
        <v>0.25</v>
      </c>
      <c r="D914" s="35"/>
      <c r="E914" s="3" t="s">
        <v>956</v>
      </c>
      <c r="F914" s="10">
        <v>2010</v>
      </c>
      <c r="G914" s="3" t="s">
        <v>153</v>
      </c>
      <c r="H914">
        <v>3</v>
      </c>
      <c r="I914" t="s">
        <v>2359</v>
      </c>
      <c r="J914" t="s">
        <v>152</v>
      </c>
      <c r="K914" t="s">
        <v>1410</v>
      </c>
    </row>
    <row r="915" spans="1:11" x14ac:dyDescent="0.2">
      <c r="A915" s="11">
        <v>200</v>
      </c>
      <c r="B915" s="60" t="s">
        <v>250</v>
      </c>
      <c r="C915" s="17">
        <v>0.25</v>
      </c>
      <c r="D915" s="38"/>
      <c r="E915" s="3" t="s">
        <v>956</v>
      </c>
      <c r="F915" s="10">
        <v>2010</v>
      </c>
      <c r="G915" s="10" t="s">
        <v>153</v>
      </c>
      <c r="H915">
        <v>3</v>
      </c>
      <c r="I915" t="s">
        <v>2359</v>
      </c>
      <c r="J915" t="s">
        <v>152</v>
      </c>
      <c r="K915" t="s">
        <v>1410</v>
      </c>
    </row>
    <row r="916" spans="1:11" x14ac:dyDescent="0.2">
      <c r="A916" s="22">
        <v>284</v>
      </c>
      <c r="B916" s="22" t="s">
        <v>304</v>
      </c>
      <c r="C916" s="5">
        <v>0.33</v>
      </c>
      <c r="D916" s="35"/>
      <c r="E916" s="3" t="s">
        <v>956</v>
      </c>
      <c r="F916" s="24">
        <v>2012</v>
      </c>
      <c r="G916" s="33" t="s">
        <v>138</v>
      </c>
      <c r="H916">
        <v>1</v>
      </c>
      <c r="I916" t="s">
        <v>1068</v>
      </c>
      <c r="J916" t="s">
        <v>152</v>
      </c>
      <c r="K916" t="s">
        <v>1410</v>
      </c>
    </row>
    <row r="917" spans="1:11" x14ac:dyDescent="0.2">
      <c r="A917" s="22">
        <v>366</v>
      </c>
      <c r="B917" s="60" t="s">
        <v>390</v>
      </c>
      <c r="C917" s="17">
        <v>0.5</v>
      </c>
      <c r="D917" s="38"/>
      <c r="E917" s="3" t="s">
        <v>956</v>
      </c>
      <c r="F917" s="24">
        <v>2013</v>
      </c>
      <c r="G917" s="3" t="s">
        <v>153</v>
      </c>
      <c r="H917" s="3">
        <v>3</v>
      </c>
      <c r="I917" t="s">
        <v>2359</v>
      </c>
      <c r="J917" t="s">
        <v>152</v>
      </c>
      <c r="K917" t="s">
        <v>1410</v>
      </c>
    </row>
    <row r="918" spans="1:11" x14ac:dyDescent="0.2">
      <c r="A918" s="22">
        <v>410</v>
      </c>
      <c r="B918" s="11" t="s">
        <v>435</v>
      </c>
      <c r="C918" s="17">
        <v>0.33</v>
      </c>
      <c r="D918" s="34"/>
      <c r="E918" s="3" t="s">
        <v>956</v>
      </c>
      <c r="F918" s="24">
        <v>2014</v>
      </c>
      <c r="G918" s="3" t="s">
        <v>138</v>
      </c>
      <c r="H918">
        <v>1</v>
      </c>
      <c r="I918" t="s">
        <v>1068</v>
      </c>
      <c r="J918" t="s">
        <v>152</v>
      </c>
      <c r="K918" t="s">
        <v>1410</v>
      </c>
    </row>
    <row r="919" spans="1:11" x14ac:dyDescent="0.2">
      <c r="A919" s="22">
        <v>436</v>
      </c>
      <c r="B919" s="11" t="s">
        <v>463</v>
      </c>
      <c r="C919" s="17">
        <v>0.3</v>
      </c>
      <c r="E919" s="3" t="s">
        <v>956</v>
      </c>
      <c r="F919" s="24">
        <v>2015</v>
      </c>
      <c r="G919" s="3" t="s">
        <v>138</v>
      </c>
      <c r="H919">
        <v>1</v>
      </c>
      <c r="I919" t="s">
        <v>1068</v>
      </c>
      <c r="J919" t="s">
        <v>152</v>
      </c>
      <c r="K919" t="s">
        <v>1410</v>
      </c>
    </row>
    <row r="920" spans="1:11" x14ac:dyDescent="0.2">
      <c r="A920" s="22">
        <v>441</v>
      </c>
      <c r="B920" s="11" t="s">
        <v>469</v>
      </c>
      <c r="C920" s="17">
        <v>0.3</v>
      </c>
      <c r="D920">
        <v>6.5</v>
      </c>
      <c r="E920" s="3" t="s">
        <v>956</v>
      </c>
      <c r="F920" s="24">
        <v>2015</v>
      </c>
      <c r="G920" s="3" t="s">
        <v>153</v>
      </c>
      <c r="H920">
        <v>3</v>
      </c>
      <c r="I920" t="s">
        <v>2359</v>
      </c>
      <c r="J920" t="s">
        <v>152</v>
      </c>
      <c r="K920" t="s">
        <v>1410</v>
      </c>
    </row>
    <row r="921" spans="1:11" x14ac:dyDescent="0.2">
      <c r="A921" s="22">
        <v>480</v>
      </c>
      <c r="B921" s="11" t="s">
        <v>518</v>
      </c>
      <c r="C921" s="17">
        <v>0.65</v>
      </c>
      <c r="D921" s="34"/>
      <c r="E921" s="3" t="s">
        <v>956</v>
      </c>
      <c r="F921" s="24">
        <v>2016</v>
      </c>
      <c r="G921" s="3" t="s">
        <v>138</v>
      </c>
      <c r="H921" s="3">
        <v>1</v>
      </c>
      <c r="I921" t="s">
        <v>1068</v>
      </c>
      <c r="J921" t="s">
        <v>152</v>
      </c>
      <c r="K921" t="s">
        <v>1410</v>
      </c>
    </row>
    <row r="922" spans="1:11" x14ac:dyDescent="0.2">
      <c r="A922" s="22">
        <v>481</v>
      </c>
      <c r="B922" s="11" t="s">
        <v>519</v>
      </c>
      <c r="C922" s="17">
        <v>0.5</v>
      </c>
      <c r="E922" s="3" t="s">
        <v>956</v>
      </c>
      <c r="F922" s="24">
        <v>2016</v>
      </c>
      <c r="G922" s="3" t="s">
        <v>138</v>
      </c>
      <c r="H922" s="3">
        <v>1</v>
      </c>
      <c r="I922" t="s">
        <v>1068</v>
      </c>
      <c r="J922" t="s">
        <v>152</v>
      </c>
      <c r="K922" t="s">
        <v>1410</v>
      </c>
    </row>
    <row r="923" spans="1:11" x14ac:dyDescent="0.2">
      <c r="A923" s="22">
        <v>526</v>
      </c>
      <c r="B923" s="11" t="s">
        <v>565</v>
      </c>
      <c r="C923" s="17">
        <v>0.33</v>
      </c>
      <c r="E923" s="3" t="s">
        <v>956</v>
      </c>
      <c r="F923" s="24">
        <v>2016</v>
      </c>
      <c r="G923" s="3" t="s">
        <v>138</v>
      </c>
      <c r="H923">
        <v>1</v>
      </c>
      <c r="I923" t="s">
        <v>1068</v>
      </c>
      <c r="J923" t="s">
        <v>152</v>
      </c>
      <c r="K923" t="s">
        <v>1410</v>
      </c>
    </row>
    <row r="924" spans="1:11" x14ac:dyDescent="0.2">
      <c r="A924" s="22">
        <v>726</v>
      </c>
      <c r="B924" s="11" t="s">
        <v>775</v>
      </c>
      <c r="C924" s="17">
        <v>0.33</v>
      </c>
      <c r="D924">
        <v>5.9</v>
      </c>
      <c r="E924" s="3" t="s">
        <v>956</v>
      </c>
      <c r="F924" s="24">
        <v>2020</v>
      </c>
      <c r="G924" s="3" t="s">
        <v>137</v>
      </c>
      <c r="H924">
        <v>3</v>
      </c>
      <c r="I924" t="s">
        <v>2359</v>
      </c>
      <c r="J924" t="s">
        <v>152</v>
      </c>
      <c r="K924" t="s">
        <v>1410</v>
      </c>
    </row>
    <row r="925" spans="1:11" x14ac:dyDescent="0.2">
      <c r="A925" s="22">
        <v>903</v>
      </c>
      <c r="B925" s="11" t="s">
        <v>955</v>
      </c>
      <c r="C925" s="7">
        <v>0.33</v>
      </c>
      <c r="D925" s="9">
        <v>5.5</v>
      </c>
      <c r="E925" s="16" t="s">
        <v>956</v>
      </c>
      <c r="F925" s="24" t="s">
        <v>1064</v>
      </c>
      <c r="G925" s="16" t="s">
        <v>137</v>
      </c>
      <c r="H925" s="3">
        <v>3</v>
      </c>
      <c r="I925" t="s">
        <v>2359</v>
      </c>
      <c r="J925" t="s">
        <v>152</v>
      </c>
      <c r="K925" t="s">
        <v>1410</v>
      </c>
    </row>
    <row r="926" spans="1:11" x14ac:dyDescent="0.2">
      <c r="A926">
        <v>1021</v>
      </c>
      <c r="B926" s="60" t="s">
        <v>1095</v>
      </c>
      <c r="C926">
        <v>0.25</v>
      </c>
      <c r="D926">
        <v>5</v>
      </c>
      <c r="E926" s="3" t="s">
        <v>956</v>
      </c>
      <c r="F926" t="s">
        <v>1069</v>
      </c>
      <c r="G926" s="3">
        <v>0</v>
      </c>
      <c r="H926">
        <v>2</v>
      </c>
      <c r="I926" t="s">
        <v>2360</v>
      </c>
      <c r="J926" t="s">
        <v>152</v>
      </c>
      <c r="K926" t="s">
        <v>1410</v>
      </c>
    </row>
    <row r="927" spans="1:11" x14ac:dyDescent="0.2">
      <c r="A927" s="22">
        <v>427</v>
      </c>
      <c r="B927" s="11" t="s">
        <v>451</v>
      </c>
      <c r="C927" s="17">
        <v>0.33</v>
      </c>
      <c r="D927">
        <v>5.2</v>
      </c>
      <c r="E927" s="3" t="s">
        <v>452</v>
      </c>
      <c r="F927" s="24">
        <v>2015</v>
      </c>
      <c r="G927" s="3" t="s">
        <v>153</v>
      </c>
      <c r="H927">
        <v>3</v>
      </c>
      <c r="I927" t="s">
        <v>2359</v>
      </c>
      <c r="J927" t="s">
        <v>452</v>
      </c>
      <c r="K927" t="s">
        <v>1403</v>
      </c>
    </row>
    <row r="928" spans="1:11" x14ac:dyDescent="0.2">
      <c r="A928" s="22">
        <v>279</v>
      </c>
      <c r="B928" s="22" t="s">
        <v>299</v>
      </c>
      <c r="C928" s="5">
        <v>0.5</v>
      </c>
      <c r="D928" s="35"/>
      <c r="E928" s="3" t="s">
        <v>1466</v>
      </c>
      <c r="F928" s="24">
        <v>2012</v>
      </c>
      <c r="G928" s="3" t="s">
        <v>137</v>
      </c>
      <c r="H928">
        <v>3</v>
      </c>
      <c r="I928" t="s">
        <v>2359</v>
      </c>
      <c r="J928" t="s">
        <v>783</v>
      </c>
      <c r="K928" t="s">
        <v>1465</v>
      </c>
    </row>
    <row r="929" spans="1:11" x14ac:dyDescent="0.2">
      <c r="A929" s="22">
        <v>297</v>
      </c>
      <c r="B929" s="22" t="s">
        <v>318</v>
      </c>
      <c r="C929" s="17">
        <v>0.33</v>
      </c>
      <c r="D929" s="38"/>
      <c r="E929" s="3" t="s">
        <v>1466</v>
      </c>
      <c r="F929" s="24">
        <v>2012</v>
      </c>
      <c r="G929" s="3" t="s">
        <v>153</v>
      </c>
      <c r="H929">
        <v>3</v>
      </c>
      <c r="I929" t="s">
        <v>2359</v>
      </c>
      <c r="J929" t="s">
        <v>783</v>
      </c>
      <c r="K929" t="s">
        <v>1465</v>
      </c>
    </row>
    <row r="930" spans="1:11" x14ac:dyDescent="0.2">
      <c r="A930" s="22">
        <v>311</v>
      </c>
      <c r="B930" s="22" t="s">
        <v>334</v>
      </c>
      <c r="C930" s="17">
        <v>0.5</v>
      </c>
      <c r="D930" s="38"/>
      <c r="E930" s="16" t="s">
        <v>1466</v>
      </c>
      <c r="F930" s="24">
        <v>2012</v>
      </c>
      <c r="G930" s="16" t="s">
        <v>153</v>
      </c>
      <c r="H930">
        <v>3</v>
      </c>
      <c r="I930" t="s">
        <v>2359</v>
      </c>
      <c r="J930" t="s">
        <v>783</v>
      </c>
      <c r="K930" t="s">
        <v>1465</v>
      </c>
    </row>
    <row r="931" spans="1:11" x14ac:dyDescent="0.2">
      <c r="A931" s="22">
        <v>736</v>
      </c>
      <c r="B931" s="11" t="s">
        <v>786</v>
      </c>
      <c r="C931" s="17">
        <v>0.5</v>
      </c>
      <c r="D931" s="9">
        <v>5</v>
      </c>
      <c r="E931" s="3" t="s">
        <v>1466</v>
      </c>
      <c r="F931" s="24">
        <v>2020</v>
      </c>
      <c r="G931" s="16" t="s">
        <v>153</v>
      </c>
      <c r="H931">
        <v>3</v>
      </c>
      <c r="I931" t="s">
        <v>2359</v>
      </c>
      <c r="J931" t="s">
        <v>783</v>
      </c>
      <c r="K931" t="s">
        <v>1465</v>
      </c>
    </row>
    <row r="932" spans="1:11" x14ac:dyDescent="0.2">
      <c r="A932" s="22">
        <v>517</v>
      </c>
      <c r="B932" s="11" t="s">
        <v>555</v>
      </c>
      <c r="C932" s="17">
        <v>0.5</v>
      </c>
      <c r="E932" s="3" t="s">
        <v>1528</v>
      </c>
      <c r="F932" s="24">
        <v>2016</v>
      </c>
      <c r="G932" s="3" t="s">
        <v>153</v>
      </c>
      <c r="H932">
        <v>3</v>
      </c>
      <c r="I932" t="s">
        <v>2359</v>
      </c>
      <c r="J932" t="s">
        <v>572</v>
      </c>
      <c r="K932" t="s">
        <v>1527</v>
      </c>
    </row>
    <row r="933" spans="1:11" x14ac:dyDescent="0.2">
      <c r="A933">
        <v>103</v>
      </c>
      <c r="B933" s="60" t="s">
        <v>133</v>
      </c>
      <c r="C933" s="5">
        <v>0.5</v>
      </c>
      <c r="D933" s="35"/>
      <c r="E933" s="3" t="s">
        <v>1683</v>
      </c>
      <c r="F933" s="3">
        <v>2008</v>
      </c>
      <c r="J933" t="s">
        <v>768</v>
      </c>
      <c r="K933" t="s">
        <v>1682</v>
      </c>
    </row>
    <row r="934" spans="1:11" x14ac:dyDescent="0.2">
      <c r="A934">
        <v>109</v>
      </c>
      <c r="B934" s="60" t="s">
        <v>107</v>
      </c>
      <c r="C934" s="5">
        <v>0.5</v>
      </c>
      <c r="D934" s="35"/>
      <c r="E934" s="3" t="s">
        <v>1683</v>
      </c>
      <c r="F934" s="3">
        <v>2008</v>
      </c>
      <c r="J934" t="s">
        <v>768</v>
      </c>
      <c r="K934" t="s">
        <v>1682</v>
      </c>
    </row>
    <row r="935" spans="1:11" x14ac:dyDescent="0.2">
      <c r="A935">
        <v>114</v>
      </c>
      <c r="B935" s="60" t="s">
        <v>105</v>
      </c>
      <c r="C935" s="5">
        <v>0.5</v>
      </c>
      <c r="D935" s="35"/>
      <c r="E935" s="3" t="s">
        <v>1683</v>
      </c>
      <c r="F935" s="3">
        <v>2008</v>
      </c>
      <c r="J935" t="s">
        <v>768</v>
      </c>
      <c r="K935" t="s">
        <v>1682</v>
      </c>
    </row>
    <row r="936" spans="1:11" x14ac:dyDescent="0.2">
      <c r="A936" s="11">
        <v>202</v>
      </c>
      <c r="B936" s="60" t="s">
        <v>223</v>
      </c>
      <c r="C936" s="17">
        <v>0.5</v>
      </c>
      <c r="D936" s="38"/>
      <c r="E936" s="3" t="s">
        <v>1683</v>
      </c>
      <c r="F936" s="10">
        <v>2010</v>
      </c>
      <c r="G936" s="10" t="s">
        <v>153</v>
      </c>
      <c r="H936" s="3">
        <v>3</v>
      </c>
      <c r="I936" t="s">
        <v>2359</v>
      </c>
      <c r="J936" t="s">
        <v>768</v>
      </c>
      <c r="K936" t="s">
        <v>1682</v>
      </c>
    </row>
    <row r="937" spans="1:11" x14ac:dyDescent="0.2">
      <c r="A937" s="22">
        <v>729</v>
      </c>
      <c r="B937" s="11" t="s">
        <v>778</v>
      </c>
      <c r="C937" s="17">
        <v>0.5</v>
      </c>
      <c r="D937">
        <v>4.5</v>
      </c>
      <c r="E937" s="3" t="s">
        <v>1683</v>
      </c>
      <c r="F937" s="24">
        <v>2020</v>
      </c>
      <c r="G937" s="3" t="s">
        <v>153</v>
      </c>
      <c r="H937">
        <v>3</v>
      </c>
      <c r="I937" t="s">
        <v>2359</v>
      </c>
      <c r="J937" t="s">
        <v>768</v>
      </c>
      <c r="K937" t="s">
        <v>1682</v>
      </c>
    </row>
    <row r="938" spans="1:11" x14ac:dyDescent="0.2">
      <c r="A938" s="22">
        <v>747</v>
      </c>
      <c r="B938" s="11" t="s">
        <v>797</v>
      </c>
      <c r="C938" s="17">
        <v>0.5</v>
      </c>
      <c r="D938">
        <v>5</v>
      </c>
      <c r="E938" s="3" t="s">
        <v>1683</v>
      </c>
      <c r="F938" s="24">
        <v>2020</v>
      </c>
      <c r="G938" s="3" t="s">
        <v>153</v>
      </c>
      <c r="H938">
        <v>3</v>
      </c>
      <c r="I938" t="s">
        <v>2359</v>
      </c>
      <c r="J938" t="s">
        <v>768</v>
      </c>
      <c r="K938" t="s">
        <v>1682</v>
      </c>
    </row>
    <row r="939" spans="1:11" x14ac:dyDescent="0.2">
      <c r="A939" s="22">
        <v>805</v>
      </c>
      <c r="B939" s="11" t="s">
        <v>855</v>
      </c>
      <c r="C939" s="17">
        <v>0.5</v>
      </c>
      <c r="D939" s="11"/>
      <c r="E939" s="3" t="s">
        <v>1683</v>
      </c>
      <c r="F939" s="24" t="s">
        <v>1062</v>
      </c>
      <c r="G939" s="3" t="s">
        <v>153</v>
      </c>
      <c r="H939">
        <v>3</v>
      </c>
      <c r="I939" t="s">
        <v>2359</v>
      </c>
      <c r="J939" t="s">
        <v>768</v>
      </c>
      <c r="K939" t="s">
        <v>1682</v>
      </c>
    </row>
    <row r="940" spans="1:11" x14ac:dyDescent="0.2">
      <c r="A940" s="22">
        <v>806</v>
      </c>
      <c r="B940" s="11" t="s">
        <v>856</v>
      </c>
      <c r="C940" s="17">
        <v>0.5</v>
      </c>
      <c r="D940" s="11"/>
      <c r="E940" s="3" t="s">
        <v>1683</v>
      </c>
      <c r="F940" s="24" t="s">
        <v>1062</v>
      </c>
      <c r="G940" s="3" t="s">
        <v>153</v>
      </c>
      <c r="H940">
        <v>3</v>
      </c>
      <c r="I940" t="s">
        <v>2359</v>
      </c>
      <c r="J940" t="s">
        <v>768</v>
      </c>
      <c r="K940" t="s">
        <v>1682</v>
      </c>
    </row>
    <row r="941" spans="1:11" x14ac:dyDescent="0.2">
      <c r="A941">
        <v>818</v>
      </c>
      <c r="B941" s="60" t="s">
        <v>868</v>
      </c>
      <c r="C941" s="5">
        <v>0.5</v>
      </c>
      <c r="D941" s="35"/>
      <c r="E941" s="3" t="s">
        <v>1683</v>
      </c>
      <c r="F941" s="3" t="s">
        <v>1062</v>
      </c>
      <c r="G941" s="3" t="s">
        <v>138</v>
      </c>
      <c r="H941">
        <v>1</v>
      </c>
      <c r="I941" t="s">
        <v>1068</v>
      </c>
      <c r="J941" t="s">
        <v>768</v>
      </c>
      <c r="K941" t="s">
        <v>1682</v>
      </c>
    </row>
    <row r="942" spans="1:11" x14ac:dyDescent="0.2">
      <c r="A942" s="22">
        <v>994</v>
      </c>
      <c r="B942" s="11" t="s">
        <v>1057</v>
      </c>
      <c r="C942" s="17">
        <v>0.5</v>
      </c>
      <c r="D942">
        <v>4.8</v>
      </c>
      <c r="E942" s="3" t="s">
        <v>1683</v>
      </c>
      <c r="F942" s="24" t="s">
        <v>1065</v>
      </c>
      <c r="G942" s="3">
        <v>0</v>
      </c>
      <c r="H942">
        <v>2</v>
      </c>
      <c r="I942" t="s">
        <v>2360</v>
      </c>
      <c r="J942" t="s">
        <v>768</v>
      </c>
      <c r="K942" t="s">
        <v>1682</v>
      </c>
    </row>
    <row r="943" spans="1:11" x14ac:dyDescent="0.2">
      <c r="A943" s="9">
        <v>5</v>
      </c>
      <c r="B943" s="60" t="s">
        <v>88</v>
      </c>
      <c r="C943" s="5">
        <v>0.5</v>
      </c>
      <c r="D943" s="35"/>
      <c r="E943" s="3" t="s">
        <v>1570</v>
      </c>
      <c r="F943" s="10">
        <v>2005</v>
      </c>
      <c r="J943" t="s">
        <v>85</v>
      </c>
      <c r="K943" t="s">
        <v>1568</v>
      </c>
    </row>
    <row r="944" spans="1:11" x14ac:dyDescent="0.2">
      <c r="A944" s="22">
        <v>14</v>
      </c>
      <c r="B944" s="22" t="s">
        <v>89</v>
      </c>
      <c r="C944" s="5">
        <v>0.66</v>
      </c>
      <c r="D944" s="35"/>
      <c r="E944" s="3" t="s">
        <v>1570</v>
      </c>
      <c r="F944" s="24">
        <v>2005</v>
      </c>
      <c r="J944" t="s">
        <v>85</v>
      </c>
      <c r="K944" t="s">
        <v>1568</v>
      </c>
    </row>
    <row r="945" spans="1:11" x14ac:dyDescent="0.2">
      <c r="A945" s="28">
        <v>23</v>
      </c>
      <c r="B945" s="12" t="s">
        <v>92</v>
      </c>
      <c r="C945" s="18">
        <v>0.66</v>
      </c>
      <c r="D945" s="2"/>
      <c r="E945" s="16" t="s">
        <v>1570</v>
      </c>
      <c r="F945" s="32">
        <v>2005</v>
      </c>
      <c r="G945" s="4"/>
      <c r="J945" t="s">
        <v>85</v>
      </c>
      <c r="K945" t="s">
        <v>1568</v>
      </c>
    </row>
    <row r="946" spans="1:11" x14ac:dyDescent="0.2">
      <c r="A946" s="9">
        <v>33</v>
      </c>
      <c r="B946" s="60" t="s">
        <v>86</v>
      </c>
      <c r="C946" s="5">
        <v>0.66</v>
      </c>
      <c r="D946" s="35"/>
      <c r="E946" s="3" t="s">
        <v>1570</v>
      </c>
      <c r="F946" s="10">
        <v>2006</v>
      </c>
      <c r="J946" t="s">
        <v>85</v>
      </c>
      <c r="K946" t="s">
        <v>1568</v>
      </c>
    </row>
    <row r="947" spans="1:11" x14ac:dyDescent="0.2">
      <c r="A947" s="22">
        <v>79</v>
      </c>
      <c r="B947" s="11" t="s">
        <v>69</v>
      </c>
      <c r="C947" s="7">
        <v>0.66</v>
      </c>
      <c r="D947" s="9"/>
      <c r="E947" s="16" t="s">
        <v>1570</v>
      </c>
      <c r="F947" s="24">
        <v>2007</v>
      </c>
      <c r="G947" s="16"/>
      <c r="J947" t="s">
        <v>85</v>
      </c>
      <c r="K947" t="s">
        <v>1568</v>
      </c>
    </row>
    <row r="948" spans="1:11" x14ac:dyDescent="0.2">
      <c r="A948">
        <v>80</v>
      </c>
      <c r="B948" s="60" t="s">
        <v>74</v>
      </c>
      <c r="C948" s="5">
        <v>0.66</v>
      </c>
      <c r="D948" s="35"/>
      <c r="E948" s="3" t="s">
        <v>1570</v>
      </c>
      <c r="F948" s="3">
        <v>2007</v>
      </c>
      <c r="J948" t="s">
        <v>85</v>
      </c>
      <c r="K948" t="s">
        <v>1568</v>
      </c>
    </row>
    <row r="949" spans="1:11" x14ac:dyDescent="0.2">
      <c r="A949">
        <v>127</v>
      </c>
      <c r="B949" s="60" t="s">
        <v>188</v>
      </c>
      <c r="C949" s="3">
        <v>0.66</v>
      </c>
      <c r="D949" s="35"/>
      <c r="E949" s="3" t="s">
        <v>1570</v>
      </c>
      <c r="F949" s="3">
        <v>2009</v>
      </c>
      <c r="G949" s="3" t="s">
        <v>138</v>
      </c>
      <c r="H949">
        <v>1</v>
      </c>
      <c r="I949" t="s">
        <v>1068</v>
      </c>
      <c r="J949" t="s">
        <v>85</v>
      </c>
      <c r="K949" t="s">
        <v>1568</v>
      </c>
    </row>
    <row r="950" spans="1:11" x14ac:dyDescent="0.2">
      <c r="A950">
        <v>138</v>
      </c>
      <c r="B950" s="60" t="s">
        <v>144</v>
      </c>
      <c r="C950" s="5">
        <v>0.66</v>
      </c>
      <c r="D950" s="35"/>
      <c r="E950" s="3" t="s">
        <v>1570</v>
      </c>
      <c r="F950" s="3">
        <v>2009</v>
      </c>
      <c r="G950" s="3" t="s">
        <v>137</v>
      </c>
      <c r="H950">
        <v>3</v>
      </c>
      <c r="I950" t="s">
        <v>2359</v>
      </c>
      <c r="J950" t="s">
        <v>85</v>
      </c>
      <c r="K950" t="s">
        <v>1568</v>
      </c>
    </row>
    <row r="951" spans="1:11" x14ac:dyDescent="0.2">
      <c r="A951" s="9">
        <v>181</v>
      </c>
      <c r="B951" s="60" t="s">
        <v>210</v>
      </c>
      <c r="C951" s="5">
        <v>0.33</v>
      </c>
      <c r="D951" s="35"/>
      <c r="E951" s="3" t="s">
        <v>1570</v>
      </c>
      <c r="F951" s="10">
        <v>2010</v>
      </c>
      <c r="G951" s="3" t="s">
        <v>138</v>
      </c>
      <c r="H951">
        <v>1</v>
      </c>
      <c r="I951" t="s">
        <v>1068</v>
      </c>
      <c r="J951" t="s">
        <v>85</v>
      </c>
      <c r="K951" t="s">
        <v>1568</v>
      </c>
    </row>
    <row r="952" spans="1:11" x14ac:dyDescent="0.2">
      <c r="A952" s="11">
        <v>204</v>
      </c>
      <c r="B952" s="60" t="s">
        <v>240</v>
      </c>
      <c r="C952" s="17">
        <v>0.33</v>
      </c>
      <c r="D952" s="38"/>
      <c r="E952" s="3" t="s">
        <v>1570</v>
      </c>
      <c r="F952" s="10">
        <v>2010</v>
      </c>
      <c r="G952" s="10" t="s">
        <v>153</v>
      </c>
      <c r="H952" s="3">
        <v>3</v>
      </c>
      <c r="I952" t="s">
        <v>2359</v>
      </c>
      <c r="J952" t="s">
        <v>85</v>
      </c>
      <c r="K952" t="s">
        <v>1568</v>
      </c>
    </row>
    <row r="953" spans="1:11" x14ac:dyDescent="0.2">
      <c r="A953" s="11">
        <v>232</v>
      </c>
      <c r="B953" s="60" t="s">
        <v>258</v>
      </c>
      <c r="C953" s="17">
        <v>0.66</v>
      </c>
      <c r="D953" s="38"/>
      <c r="E953" s="3" t="s">
        <v>1570</v>
      </c>
      <c r="F953" s="10">
        <v>2011</v>
      </c>
      <c r="G953" s="10" t="s">
        <v>153</v>
      </c>
      <c r="H953">
        <v>3</v>
      </c>
      <c r="I953" t="s">
        <v>2359</v>
      </c>
      <c r="J953" t="s">
        <v>85</v>
      </c>
      <c r="K953" t="s">
        <v>1568</v>
      </c>
    </row>
    <row r="954" spans="1:11" x14ac:dyDescent="0.2">
      <c r="A954" s="22">
        <v>264</v>
      </c>
      <c r="B954" s="22" t="s">
        <v>573</v>
      </c>
      <c r="C954" s="23">
        <v>0.33</v>
      </c>
      <c r="D954" s="40">
        <v>4.8</v>
      </c>
      <c r="E954" s="3" t="s">
        <v>1570</v>
      </c>
      <c r="F954" s="24">
        <v>2011</v>
      </c>
      <c r="G954" s="21" t="s">
        <v>137</v>
      </c>
      <c r="H954">
        <v>3</v>
      </c>
      <c r="I954" t="s">
        <v>2359</v>
      </c>
      <c r="J954" t="s">
        <v>85</v>
      </c>
      <c r="K954" t="s">
        <v>1568</v>
      </c>
    </row>
    <row r="955" spans="1:11" x14ac:dyDescent="0.2">
      <c r="A955" s="22">
        <v>271</v>
      </c>
      <c r="B955" s="22" t="s">
        <v>291</v>
      </c>
      <c r="C955" s="5">
        <v>0.66</v>
      </c>
      <c r="D955" s="35"/>
      <c r="E955" s="3" t="s">
        <v>1570</v>
      </c>
      <c r="F955" s="24">
        <v>2012</v>
      </c>
      <c r="G955" s="3" t="s">
        <v>137</v>
      </c>
      <c r="H955">
        <v>3</v>
      </c>
      <c r="I955" t="s">
        <v>2359</v>
      </c>
      <c r="J955" t="s">
        <v>85</v>
      </c>
      <c r="K955" t="s">
        <v>1568</v>
      </c>
    </row>
    <row r="956" spans="1:11" x14ac:dyDescent="0.2">
      <c r="A956" s="22">
        <v>286</v>
      </c>
      <c r="B956" s="22" t="s">
        <v>306</v>
      </c>
      <c r="C956" s="5">
        <v>0.66</v>
      </c>
      <c r="D956" s="35"/>
      <c r="E956" s="3" t="s">
        <v>1570</v>
      </c>
      <c r="F956" s="24">
        <v>2012</v>
      </c>
      <c r="G956" s="33" t="s">
        <v>138</v>
      </c>
      <c r="H956" s="3">
        <v>1</v>
      </c>
      <c r="I956" t="s">
        <v>1068</v>
      </c>
      <c r="J956" t="s">
        <v>85</v>
      </c>
      <c r="K956" t="s">
        <v>1568</v>
      </c>
    </row>
    <row r="957" spans="1:11" x14ac:dyDescent="0.2">
      <c r="A957" s="22">
        <v>307</v>
      </c>
      <c r="B957" s="22" t="s">
        <v>330</v>
      </c>
      <c r="C957" s="17">
        <v>0.66</v>
      </c>
      <c r="D957" s="38"/>
      <c r="E957" s="3" t="s">
        <v>1570</v>
      </c>
      <c r="F957" s="24">
        <v>2012</v>
      </c>
      <c r="G957" s="3" t="s">
        <v>153</v>
      </c>
      <c r="H957" s="3">
        <v>3</v>
      </c>
      <c r="I957" t="s">
        <v>2359</v>
      </c>
      <c r="J957" t="s">
        <v>85</v>
      </c>
      <c r="K957" t="s">
        <v>1568</v>
      </c>
    </row>
    <row r="958" spans="1:11" x14ac:dyDescent="0.2">
      <c r="A958" s="22">
        <v>313</v>
      </c>
      <c r="B958" s="22" t="s">
        <v>336</v>
      </c>
      <c r="C958" s="17">
        <v>0.33</v>
      </c>
      <c r="D958" s="38"/>
      <c r="E958" s="3" t="s">
        <v>1570</v>
      </c>
      <c r="F958" s="24">
        <v>2013</v>
      </c>
      <c r="G958" s="3" t="s">
        <v>138</v>
      </c>
      <c r="H958" s="3">
        <v>1</v>
      </c>
      <c r="I958" t="s">
        <v>1068</v>
      </c>
      <c r="J958" t="s">
        <v>85</v>
      </c>
      <c r="K958" t="s">
        <v>1568</v>
      </c>
    </row>
    <row r="959" spans="1:11" x14ac:dyDescent="0.2">
      <c r="A959" s="22">
        <v>352</v>
      </c>
      <c r="B959" s="22" t="s">
        <v>375</v>
      </c>
      <c r="C959" s="17">
        <v>0.33</v>
      </c>
      <c r="D959" s="38"/>
      <c r="E959" s="3" t="s">
        <v>1570</v>
      </c>
      <c r="F959" s="24">
        <v>2013</v>
      </c>
      <c r="G959" s="3" t="s">
        <v>153</v>
      </c>
      <c r="H959">
        <v>3</v>
      </c>
      <c r="I959" t="s">
        <v>2359</v>
      </c>
      <c r="J959" t="s">
        <v>85</v>
      </c>
      <c r="K959" t="s">
        <v>1568</v>
      </c>
    </row>
    <row r="960" spans="1:11" x14ac:dyDescent="0.2">
      <c r="A960" s="22">
        <v>419</v>
      </c>
      <c r="B960" s="11" t="s">
        <v>444</v>
      </c>
      <c r="C960" s="17">
        <v>0.5</v>
      </c>
      <c r="E960" s="3" t="s">
        <v>1570</v>
      </c>
      <c r="F960" s="24">
        <v>2014</v>
      </c>
      <c r="G960" s="3" t="s">
        <v>153</v>
      </c>
      <c r="H960">
        <v>3</v>
      </c>
      <c r="I960" t="s">
        <v>2359</v>
      </c>
      <c r="J960" t="s">
        <v>85</v>
      </c>
      <c r="K960" t="s">
        <v>1568</v>
      </c>
    </row>
    <row r="961" spans="1:11" x14ac:dyDescent="0.2">
      <c r="A961" s="22">
        <v>432</v>
      </c>
      <c r="B961" s="11" t="s">
        <v>459</v>
      </c>
      <c r="C961" s="17">
        <v>0.5</v>
      </c>
      <c r="D961">
        <v>5.5</v>
      </c>
      <c r="E961" s="3" t="s">
        <v>1570</v>
      </c>
      <c r="F961" s="24">
        <v>2015</v>
      </c>
      <c r="G961" s="3" t="s">
        <v>137</v>
      </c>
      <c r="H961">
        <v>3</v>
      </c>
      <c r="I961" t="s">
        <v>2359</v>
      </c>
      <c r="J961" t="s">
        <v>85</v>
      </c>
      <c r="K961" t="s">
        <v>1568</v>
      </c>
    </row>
    <row r="962" spans="1:11" x14ac:dyDescent="0.2">
      <c r="A962" s="22">
        <v>455</v>
      </c>
      <c r="B962" s="11" t="s">
        <v>482</v>
      </c>
      <c r="C962" s="17">
        <v>0.5</v>
      </c>
      <c r="E962" s="3" t="s">
        <v>1570</v>
      </c>
      <c r="F962" s="24">
        <v>2015</v>
      </c>
      <c r="G962" s="3" t="s">
        <v>153</v>
      </c>
      <c r="H962">
        <v>3</v>
      </c>
      <c r="I962" t="s">
        <v>2359</v>
      </c>
      <c r="J962" t="s">
        <v>85</v>
      </c>
      <c r="K962" t="s">
        <v>1568</v>
      </c>
    </row>
    <row r="963" spans="1:11" x14ac:dyDescent="0.2">
      <c r="A963" s="22">
        <v>464</v>
      </c>
      <c r="B963" s="11" t="s">
        <v>491</v>
      </c>
      <c r="C963" s="17">
        <v>0.6</v>
      </c>
      <c r="D963">
        <v>4.7</v>
      </c>
      <c r="E963" s="3" t="s">
        <v>1570</v>
      </c>
      <c r="F963" s="24">
        <v>2015</v>
      </c>
      <c r="G963" s="3" t="s">
        <v>138</v>
      </c>
      <c r="H963">
        <v>1</v>
      </c>
      <c r="I963" t="s">
        <v>1068</v>
      </c>
      <c r="J963" t="s">
        <v>85</v>
      </c>
      <c r="K963" t="s">
        <v>1568</v>
      </c>
    </row>
    <row r="964" spans="1:11" x14ac:dyDescent="0.2">
      <c r="A964" s="22">
        <v>617</v>
      </c>
      <c r="B964" s="11" t="s">
        <v>661</v>
      </c>
      <c r="C964" s="17">
        <v>0.66</v>
      </c>
      <c r="D964" s="9"/>
      <c r="E964" s="3" t="s">
        <v>1570</v>
      </c>
      <c r="F964" s="24">
        <v>2018</v>
      </c>
      <c r="G964" s="16" t="s">
        <v>153</v>
      </c>
      <c r="H964" s="3">
        <v>3</v>
      </c>
      <c r="I964" t="s">
        <v>2359</v>
      </c>
      <c r="J964" t="s">
        <v>85</v>
      </c>
      <c r="K964" t="s">
        <v>1568</v>
      </c>
    </row>
    <row r="965" spans="1:11" x14ac:dyDescent="0.2">
      <c r="A965" s="22">
        <v>618</v>
      </c>
      <c r="B965" s="11" t="s">
        <v>662</v>
      </c>
      <c r="C965" s="5">
        <v>0.5</v>
      </c>
      <c r="E965" s="3" t="s">
        <v>1570</v>
      </c>
      <c r="F965" s="24">
        <v>2018</v>
      </c>
      <c r="G965" s="3" t="s">
        <v>153</v>
      </c>
      <c r="H965">
        <v>3</v>
      </c>
      <c r="I965" t="s">
        <v>2359</v>
      </c>
      <c r="J965" t="s">
        <v>85</v>
      </c>
      <c r="K965" t="s">
        <v>1568</v>
      </c>
    </row>
    <row r="966" spans="1:11" x14ac:dyDescent="0.2">
      <c r="A966" s="22">
        <v>646</v>
      </c>
      <c r="B966" s="11" t="s">
        <v>692</v>
      </c>
      <c r="C966" s="7">
        <v>0.66</v>
      </c>
      <c r="D966" s="9"/>
      <c r="E966" s="3" t="s">
        <v>1570</v>
      </c>
      <c r="F966" s="24">
        <v>2018</v>
      </c>
      <c r="G966" s="16" t="s">
        <v>137</v>
      </c>
      <c r="H966" s="3">
        <v>3</v>
      </c>
      <c r="I966" t="s">
        <v>2359</v>
      </c>
      <c r="J966" t="s">
        <v>85</v>
      </c>
      <c r="K966" t="s">
        <v>1568</v>
      </c>
    </row>
    <row r="967" spans="1:11" x14ac:dyDescent="0.2">
      <c r="A967" s="22">
        <v>648</v>
      </c>
      <c r="B967" s="11" t="s">
        <v>694</v>
      </c>
      <c r="C967" s="17">
        <v>0.5</v>
      </c>
      <c r="D967" s="9"/>
      <c r="E967" s="3" t="s">
        <v>1570</v>
      </c>
      <c r="F967" s="24">
        <v>2018</v>
      </c>
      <c r="G967" s="16" t="s">
        <v>153</v>
      </c>
      <c r="H967">
        <v>3</v>
      </c>
      <c r="I967" t="s">
        <v>2359</v>
      </c>
      <c r="J967" t="s">
        <v>85</v>
      </c>
      <c r="K967" t="s">
        <v>1568</v>
      </c>
    </row>
    <row r="968" spans="1:11" x14ac:dyDescent="0.2">
      <c r="A968" s="22">
        <v>669</v>
      </c>
      <c r="B968" s="11" t="s">
        <v>714</v>
      </c>
      <c r="C968" s="5">
        <v>0.5</v>
      </c>
      <c r="E968" s="3" t="s">
        <v>1570</v>
      </c>
      <c r="F968" s="24">
        <v>2019</v>
      </c>
      <c r="G968" s="3" t="s">
        <v>138</v>
      </c>
      <c r="H968">
        <v>1</v>
      </c>
      <c r="I968" t="s">
        <v>1068</v>
      </c>
      <c r="J968" t="s">
        <v>85</v>
      </c>
      <c r="K968" t="s">
        <v>1568</v>
      </c>
    </row>
    <row r="969" spans="1:11" x14ac:dyDescent="0.2">
      <c r="A969" s="22">
        <v>670</v>
      </c>
      <c r="B969" s="11" t="s">
        <v>715</v>
      </c>
      <c r="C969" s="5">
        <v>0.5</v>
      </c>
      <c r="E969" s="3" t="s">
        <v>1570</v>
      </c>
      <c r="F969" s="24">
        <v>2019</v>
      </c>
      <c r="G969" s="3" t="s">
        <v>153</v>
      </c>
      <c r="H969">
        <v>3</v>
      </c>
      <c r="I969" t="s">
        <v>2359</v>
      </c>
      <c r="J969" t="s">
        <v>85</v>
      </c>
      <c r="K969" t="s">
        <v>1568</v>
      </c>
    </row>
    <row r="970" spans="1:11" x14ac:dyDescent="0.2">
      <c r="A970" s="22">
        <v>675</v>
      </c>
      <c r="B970" s="11" t="s">
        <v>720</v>
      </c>
      <c r="C970" s="5">
        <v>0.5</v>
      </c>
      <c r="E970" s="3" t="s">
        <v>1570</v>
      </c>
      <c r="F970" s="24">
        <v>2019</v>
      </c>
      <c r="G970" s="3" t="s">
        <v>153</v>
      </c>
      <c r="H970">
        <v>3</v>
      </c>
      <c r="I970" t="s">
        <v>2359</v>
      </c>
      <c r="J970" t="s">
        <v>85</v>
      </c>
      <c r="K970" t="s">
        <v>1568</v>
      </c>
    </row>
    <row r="971" spans="1:11" x14ac:dyDescent="0.2">
      <c r="A971" s="22">
        <v>684</v>
      </c>
      <c r="B971" s="11" t="s">
        <v>729</v>
      </c>
      <c r="C971" s="5">
        <v>0.35</v>
      </c>
      <c r="E971" s="3" t="s">
        <v>1570</v>
      </c>
      <c r="F971" s="24">
        <v>2019</v>
      </c>
      <c r="G971" s="3" t="s">
        <v>138</v>
      </c>
      <c r="H971">
        <v>1</v>
      </c>
      <c r="I971" t="s">
        <v>1068</v>
      </c>
      <c r="J971" t="s">
        <v>85</v>
      </c>
      <c r="K971" t="s">
        <v>1568</v>
      </c>
    </row>
    <row r="972" spans="1:11" x14ac:dyDescent="0.2">
      <c r="A972" s="22">
        <v>742</v>
      </c>
      <c r="B972" s="11" t="s">
        <v>792</v>
      </c>
      <c r="C972" s="17">
        <v>0.33</v>
      </c>
      <c r="D972">
        <v>4.7</v>
      </c>
      <c r="E972" s="3" t="s">
        <v>1570</v>
      </c>
      <c r="F972" s="24">
        <v>2020</v>
      </c>
      <c r="G972" s="3" t="s">
        <v>153</v>
      </c>
      <c r="H972" s="3">
        <v>3</v>
      </c>
      <c r="I972" t="s">
        <v>2359</v>
      </c>
      <c r="J972" t="s">
        <v>85</v>
      </c>
      <c r="K972" t="s">
        <v>1568</v>
      </c>
    </row>
    <row r="973" spans="1:11" x14ac:dyDescent="0.2">
      <c r="A973" s="22">
        <v>811</v>
      </c>
      <c r="B973" s="60" t="s">
        <v>861</v>
      </c>
      <c r="C973" s="17">
        <v>0.5</v>
      </c>
      <c r="E973" s="3" t="s">
        <v>1570</v>
      </c>
      <c r="F973" s="24" t="s">
        <v>1062</v>
      </c>
      <c r="G973" s="3" t="s">
        <v>153</v>
      </c>
      <c r="H973">
        <v>3</v>
      </c>
      <c r="I973" t="s">
        <v>2359</v>
      </c>
      <c r="J973" t="s">
        <v>85</v>
      </c>
      <c r="K973" t="s">
        <v>1568</v>
      </c>
    </row>
    <row r="974" spans="1:11" x14ac:dyDescent="0.2">
      <c r="A974" s="22">
        <v>814</v>
      </c>
      <c r="B974" s="11" t="s">
        <v>864</v>
      </c>
      <c r="C974" s="17">
        <v>0.33</v>
      </c>
      <c r="D974" s="11"/>
      <c r="E974" s="3" t="s">
        <v>1570</v>
      </c>
      <c r="F974" s="24" t="s">
        <v>1062</v>
      </c>
      <c r="G974" s="3" t="s">
        <v>153</v>
      </c>
      <c r="H974" s="3">
        <v>3</v>
      </c>
      <c r="I974" t="s">
        <v>2359</v>
      </c>
      <c r="J974" t="s">
        <v>85</v>
      </c>
      <c r="K974" t="s">
        <v>1568</v>
      </c>
    </row>
    <row r="975" spans="1:11" x14ac:dyDescent="0.2">
      <c r="A975" s="9">
        <v>832</v>
      </c>
      <c r="B975" s="60" t="s">
        <v>881</v>
      </c>
      <c r="C975" s="5">
        <v>0.66</v>
      </c>
      <c r="D975" s="35"/>
      <c r="E975" s="3" t="s">
        <v>1570</v>
      </c>
      <c r="F975" s="10" t="s">
        <v>1062</v>
      </c>
      <c r="G975" s="3" t="s">
        <v>137</v>
      </c>
      <c r="H975">
        <v>3</v>
      </c>
      <c r="I975" t="s">
        <v>2359</v>
      </c>
      <c r="J975" t="s">
        <v>85</v>
      </c>
      <c r="K975" t="s">
        <v>1568</v>
      </c>
    </row>
    <row r="976" spans="1:11" x14ac:dyDescent="0.2">
      <c r="A976" s="22">
        <v>894</v>
      </c>
      <c r="B976" s="11" t="s">
        <v>945</v>
      </c>
      <c r="C976" s="17">
        <v>0.3</v>
      </c>
      <c r="E976" s="3" t="s">
        <v>1570</v>
      </c>
      <c r="F976" s="24" t="s">
        <v>1063</v>
      </c>
      <c r="G976" s="3" t="s">
        <v>137</v>
      </c>
      <c r="H976" s="3">
        <v>3</v>
      </c>
      <c r="I976" t="s">
        <v>2359</v>
      </c>
      <c r="J976" t="s">
        <v>85</v>
      </c>
      <c r="K976" t="s">
        <v>1568</v>
      </c>
    </row>
    <row r="977" spans="1:11" x14ac:dyDescent="0.2">
      <c r="A977" s="22">
        <v>896</v>
      </c>
      <c r="B977" s="11" t="s">
        <v>947</v>
      </c>
      <c r="C977" s="17">
        <v>0.5</v>
      </c>
      <c r="E977" s="3" t="s">
        <v>1570</v>
      </c>
      <c r="F977" s="24" t="s">
        <v>1063</v>
      </c>
      <c r="G977" s="3" t="s">
        <v>138</v>
      </c>
      <c r="H977">
        <v>1</v>
      </c>
      <c r="I977" t="s">
        <v>1068</v>
      </c>
      <c r="J977" t="s">
        <v>85</v>
      </c>
      <c r="K977" t="s">
        <v>1568</v>
      </c>
    </row>
    <row r="978" spans="1:11" x14ac:dyDescent="0.2">
      <c r="A978" s="22">
        <v>899</v>
      </c>
      <c r="B978" s="11" t="s">
        <v>950</v>
      </c>
      <c r="C978" s="17">
        <v>0.5</v>
      </c>
      <c r="E978" s="3" t="s">
        <v>1570</v>
      </c>
      <c r="F978" s="24" t="s">
        <v>1063</v>
      </c>
      <c r="G978" s="3" t="s">
        <v>153</v>
      </c>
      <c r="H978" s="3">
        <v>3</v>
      </c>
      <c r="I978" t="s">
        <v>2359</v>
      </c>
      <c r="J978" t="s">
        <v>85</v>
      </c>
      <c r="K978" t="s">
        <v>1568</v>
      </c>
    </row>
    <row r="979" spans="1:11" x14ac:dyDescent="0.2">
      <c r="A979">
        <v>1023</v>
      </c>
      <c r="B979" s="60" t="s">
        <v>1097</v>
      </c>
      <c r="C979">
        <v>0.33</v>
      </c>
      <c r="D979">
        <v>4.8</v>
      </c>
      <c r="E979" s="3" t="s">
        <v>1570</v>
      </c>
      <c r="F979" t="s">
        <v>1069</v>
      </c>
      <c r="G979" s="3">
        <v>0</v>
      </c>
      <c r="H979">
        <v>2</v>
      </c>
      <c r="I979" t="s">
        <v>2360</v>
      </c>
      <c r="J979" t="s">
        <v>85</v>
      </c>
      <c r="K979" t="s">
        <v>1568</v>
      </c>
    </row>
    <row r="980" spans="1:11" x14ac:dyDescent="0.2">
      <c r="A980">
        <v>1025</v>
      </c>
      <c r="B980" s="60" t="s">
        <v>1099</v>
      </c>
      <c r="C980">
        <v>0.45</v>
      </c>
      <c r="D980">
        <v>5</v>
      </c>
      <c r="E980" s="3" t="s">
        <v>1570</v>
      </c>
      <c r="F980" t="s">
        <v>1069</v>
      </c>
      <c r="G980" s="3">
        <v>0</v>
      </c>
      <c r="H980">
        <v>2</v>
      </c>
      <c r="I980" t="s">
        <v>2360</v>
      </c>
      <c r="J980" t="s">
        <v>85</v>
      </c>
      <c r="K980" t="s">
        <v>1568</v>
      </c>
    </row>
    <row r="981" spans="1:11" x14ac:dyDescent="0.2">
      <c r="A981">
        <v>1045</v>
      </c>
      <c r="B981" s="60" t="s">
        <v>1121</v>
      </c>
      <c r="C981">
        <v>0.5</v>
      </c>
      <c r="D981">
        <v>4.7</v>
      </c>
      <c r="E981" s="3" t="s">
        <v>1570</v>
      </c>
      <c r="F981" t="s">
        <v>1069</v>
      </c>
      <c r="G981" s="3" t="s">
        <v>137</v>
      </c>
      <c r="H981">
        <v>3</v>
      </c>
      <c r="I981" t="s">
        <v>2359</v>
      </c>
      <c r="J981" t="s">
        <v>85</v>
      </c>
      <c r="K981" t="s">
        <v>1568</v>
      </c>
    </row>
    <row r="982" spans="1:11" x14ac:dyDescent="0.2">
      <c r="A982">
        <v>1085</v>
      </c>
      <c r="B982" s="60" t="s">
        <v>2345</v>
      </c>
      <c r="C982">
        <v>0.33</v>
      </c>
      <c r="D982">
        <v>7.7</v>
      </c>
      <c r="E982" s="3" t="s">
        <v>1570</v>
      </c>
      <c r="F982" t="s">
        <v>2315</v>
      </c>
      <c r="G982" s="3" t="s">
        <v>137</v>
      </c>
      <c r="H982">
        <v>3</v>
      </c>
      <c r="I982" t="s">
        <v>2359</v>
      </c>
      <c r="J982" t="s">
        <v>85</v>
      </c>
      <c r="K982" t="s">
        <v>1568</v>
      </c>
    </row>
    <row r="983" spans="1:11" x14ac:dyDescent="0.2">
      <c r="A983" s="9">
        <v>190</v>
      </c>
      <c r="B983" s="60" t="s">
        <v>230</v>
      </c>
      <c r="C983" s="5">
        <v>0.33</v>
      </c>
      <c r="D983" s="35"/>
      <c r="E983" s="3" t="s">
        <v>249</v>
      </c>
      <c r="F983" s="10">
        <v>2010</v>
      </c>
      <c r="G983" s="3" t="s">
        <v>137</v>
      </c>
      <c r="H983">
        <v>3</v>
      </c>
      <c r="I983" t="s">
        <v>2359</v>
      </c>
      <c r="J983" t="s">
        <v>249</v>
      </c>
      <c r="K983" t="s">
        <v>1555</v>
      </c>
    </row>
    <row r="984" spans="1:11" x14ac:dyDescent="0.2">
      <c r="A984">
        <v>125</v>
      </c>
      <c r="B984" s="60" t="s">
        <v>168</v>
      </c>
      <c r="C984" s="5">
        <v>0.5</v>
      </c>
      <c r="D984" s="35"/>
      <c r="E984" s="3" t="s">
        <v>1578</v>
      </c>
      <c r="F984" s="3">
        <v>2009</v>
      </c>
      <c r="G984" s="3" t="s">
        <v>137</v>
      </c>
      <c r="H984">
        <v>3</v>
      </c>
      <c r="I984" t="s">
        <v>2359</v>
      </c>
      <c r="J984" t="s">
        <v>181</v>
      </c>
      <c r="K984" t="s">
        <v>1576</v>
      </c>
    </row>
    <row r="985" spans="1:11" x14ac:dyDescent="0.2">
      <c r="A985">
        <v>141</v>
      </c>
      <c r="B985" s="60" t="s">
        <v>177</v>
      </c>
      <c r="C985" s="5">
        <v>0.5</v>
      </c>
      <c r="D985" s="35"/>
      <c r="E985" s="3" t="s">
        <v>1578</v>
      </c>
      <c r="F985" s="3">
        <v>2009</v>
      </c>
      <c r="G985" s="3" t="s">
        <v>137</v>
      </c>
      <c r="H985">
        <v>3</v>
      </c>
      <c r="I985" t="s">
        <v>2359</v>
      </c>
      <c r="J985" t="s">
        <v>181</v>
      </c>
      <c r="K985" t="s">
        <v>1576</v>
      </c>
    </row>
    <row r="986" spans="1:11" x14ac:dyDescent="0.2">
      <c r="A986" s="9">
        <v>156</v>
      </c>
      <c r="B986" s="11" t="s">
        <v>183</v>
      </c>
      <c r="C986" s="5">
        <v>0.5</v>
      </c>
      <c r="D986" s="35"/>
      <c r="E986" s="3" t="s">
        <v>1578</v>
      </c>
      <c r="F986" s="10">
        <v>2009</v>
      </c>
      <c r="G986" s="3" t="s">
        <v>137</v>
      </c>
      <c r="H986">
        <v>3</v>
      </c>
      <c r="I986" t="s">
        <v>2359</v>
      </c>
      <c r="J986" t="s">
        <v>181</v>
      </c>
      <c r="K986" t="s">
        <v>1576</v>
      </c>
    </row>
    <row r="987" spans="1:11" x14ac:dyDescent="0.2">
      <c r="A987" s="22">
        <v>273</v>
      </c>
      <c r="B987" s="22" t="s">
        <v>293</v>
      </c>
      <c r="C987" s="5">
        <v>0.5</v>
      </c>
      <c r="D987" s="35"/>
      <c r="E987" s="3" t="s">
        <v>1578</v>
      </c>
      <c r="F987" s="24">
        <v>2012</v>
      </c>
      <c r="G987" s="21" t="s">
        <v>137</v>
      </c>
      <c r="H987" s="3">
        <v>3</v>
      </c>
      <c r="I987" t="s">
        <v>2359</v>
      </c>
      <c r="J987" t="s">
        <v>181</v>
      </c>
      <c r="K987" t="s">
        <v>1576</v>
      </c>
    </row>
    <row r="988" spans="1:11" x14ac:dyDescent="0.2">
      <c r="A988" s="22">
        <v>292</v>
      </c>
      <c r="B988" s="22" t="s">
        <v>313</v>
      </c>
      <c r="C988" s="7">
        <v>0.5</v>
      </c>
      <c r="D988" s="37"/>
      <c r="E988" s="3" t="s">
        <v>1578</v>
      </c>
      <c r="F988" s="24">
        <v>2012</v>
      </c>
      <c r="G988" s="21" t="s">
        <v>137</v>
      </c>
      <c r="H988">
        <v>3</v>
      </c>
      <c r="I988" t="s">
        <v>2359</v>
      </c>
      <c r="J988" t="s">
        <v>181</v>
      </c>
      <c r="K988" t="s">
        <v>1576</v>
      </c>
    </row>
    <row r="989" spans="1:11" x14ac:dyDescent="0.2">
      <c r="A989" s="22">
        <v>501</v>
      </c>
      <c r="B989" s="11" t="s">
        <v>537</v>
      </c>
      <c r="C989" s="17">
        <v>0.5</v>
      </c>
      <c r="E989" s="3" t="s">
        <v>1578</v>
      </c>
      <c r="F989" s="24">
        <v>2016</v>
      </c>
      <c r="G989" s="3" t="s">
        <v>153</v>
      </c>
      <c r="H989">
        <v>3</v>
      </c>
      <c r="I989" t="s">
        <v>2359</v>
      </c>
      <c r="J989" t="s">
        <v>181</v>
      </c>
      <c r="K989" t="s">
        <v>1576</v>
      </c>
    </row>
    <row r="990" spans="1:11" x14ac:dyDescent="0.2">
      <c r="A990" s="22">
        <v>515</v>
      </c>
      <c r="B990" s="11" t="s">
        <v>552</v>
      </c>
      <c r="C990" s="17">
        <v>0.5</v>
      </c>
      <c r="E990" s="3" t="s">
        <v>1578</v>
      </c>
      <c r="F990" s="24">
        <v>2016</v>
      </c>
      <c r="G990" s="3" t="s">
        <v>137</v>
      </c>
      <c r="H990">
        <v>3</v>
      </c>
      <c r="I990" t="s">
        <v>2359</v>
      </c>
      <c r="J990" t="s">
        <v>181</v>
      </c>
      <c r="K990" t="s">
        <v>1576</v>
      </c>
    </row>
    <row r="991" spans="1:11" x14ac:dyDescent="0.2">
      <c r="A991" s="22">
        <v>529</v>
      </c>
      <c r="B991" s="11" t="s">
        <v>568</v>
      </c>
      <c r="C991" s="17">
        <v>0.5</v>
      </c>
      <c r="E991" s="3" t="s">
        <v>1578</v>
      </c>
      <c r="F991" s="24">
        <v>2016</v>
      </c>
      <c r="G991" s="3" t="s">
        <v>137</v>
      </c>
      <c r="H991">
        <v>3</v>
      </c>
      <c r="I991" t="s">
        <v>2359</v>
      </c>
      <c r="J991" t="s">
        <v>181</v>
      </c>
      <c r="K991" t="s">
        <v>1576</v>
      </c>
    </row>
    <row r="992" spans="1:11" x14ac:dyDescent="0.2">
      <c r="A992" s="22">
        <v>828</v>
      </c>
      <c r="B992" s="11" t="s">
        <v>878</v>
      </c>
      <c r="C992" s="17">
        <v>0.33</v>
      </c>
      <c r="D992" s="34"/>
      <c r="E992" s="3" t="s">
        <v>1578</v>
      </c>
      <c r="F992" s="24" t="s">
        <v>1062</v>
      </c>
      <c r="G992" s="3" t="s">
        <v>137</v>
      </c>
      <c r="H992" s="3">
        <v>3</v>
      </c>
      <c r="I992" t="s">
        <v>2359</v>
      </c>
      <c r="J992" t="s">
        <v>181</v>
      </c>
      <c r="K992" t="s">
        <v>1576</v>
      </c>
    </row>
    <row r="993" spans="1:11" x14ac:dyDescent="0.2">
      <c r="A993" s="22">
        <v>637</v>
      </c>
      <c r="B993" s="11" t="s">
        <v>680</v>
      </c>
      <c r="C993" s="5">
        <v>0.33</v>
      </c>
      <c r="E993" s="3" t="s">
        <v>1574</v>
      </c>
      <c r="F993" s="24">
        <v>2018</v>
      </c>
      <c r="G993" s="3" t="s">
        <v>153</v>
      </c>
      <c r="H993">
        <v>3</v>
      </c>
      <c r="I993" t="s">
        <v>2359</v>
      </c>
      <c r="J993" t="s">
        <v>681</v>
      </c>
      <c r="K993" t="s">
        <v>1572</v>
      </c>
    </row>
    <row r="994" spans="1:11" x14ac:dyDescent="0.2">
      <c r="A994">
        <v>128</v>
      </c>
      <c r="B994" s="60" t="s">
        <v>163</v>
      </c>
      <c r="C994" s="5">
        <v>0.34</v>
      </c>
      <c r="D994" s="35"/>
      <c r="E994" s="3" t="s">
        <v>162</v>
      </c>
      <c r="F994" s="3">
        <v>2009</v>
      </c>
      <c r="G994" s="3" t="s">
        <v>153</v>
      </c>
      <c r="H994">
        <v>3</v>
      </c>
      <c r="I994" t="s">
        <v>2359</v>
      </c>
      <c r="J994" t="s">
        <v>162</v>
      </c>
      <c r="K994" t="s">
        <v>1809</v>
      </c>
    </row>
    <row r="995" spans="1:11" x14ac:dyDescent="0.2">
      <c r="A995">
        <v>129</v>
      </c>
      <c r="B995" s="60" t="s">
        <v>156</v>
      </c>
      <c r="C995" s="5">
        <v>0.33</v>
      </c>
      <c r="D995" s="35"/>
      <c r="E995" s="3" t="s">
        <v>162</v>
      </c>
      <c r="F995" s="3">
        <v>2009</v>
      </c>
      <c r="G995" s="3" t="s">
        <v>153</v>
      </c>
      <c r="H995">
        <v>3</v>
      </c>
      <c r="I995" t="s">
        <v>2359</v>
      </c>
      <c r="J995" t="s">
        <v>162</v>
      </c>
      <c r="K995" t="s">
        <v>1809</v>
      </c>
    </row>
    <row r="996" spans="1:11" x14ac:dyDescent="0.2">
      <c r="A996" s="22">
        <v>408</v>
      </c>
      <c r="B996" s="11" t="s">
        <v>433</v>
      </c>
      <c r="C996" s="17">
        <v>0.65</v>
      </c>
      <c r="D996" s="34"/>
      <c r="E996" s="3" t="s">
        <v>162</v>
      </c>
      <c r="F996" s="24">
        <v>2014</v>
      </c>
      <c r="G996" s="3" t="s">
        <v>153</v>
      </c>
      <c r="H996" s="3">
        <v>3</v>
      </c>
      <c r="I996" t="s">
        <v>2359</v>
      </c>
      <c r="J996" t="s">
        <v>162</v>
      </c>
      <c r="K996" t="s">
        <v>1809</v>
      </c>
    </row>
    <row r="997" spans="1:11" x14ac:dyDescent="0.2">
      <c r="A997" s="22">
        <v>573</v>
      </c>
      <c r="B997" s="60" t="s">
        <v>618</v>
      </c>
      <c r="C997" s="17">
        <v>0.33</v>
      </c>
      <c r="E997" s="3" t="s">
        <v>162</v>
      </c>
      <c r="F997" s="24">
        <v>2017</v>
      </c>
      <c r="G997" s="3" t="s">
        <v>137</v>
      </c>
      <c r="H997" s="3">
        <v>3</v>
      </c>
      <c r="I997" t="s">
        <v>2359</v>
      </c>
      <c r="J997" t="s">
        <v>162</v>
      </c>
      <c r="K997" t="s">
        <v>1809</v>
      </c>
    </row>
    <row r="998" spans="1:11" x14ac:dyDescent="0.2">
      <c r="A998">
        <v>1055</v>
      </c>
      <c r="B998" s="60" t="s">
        <v>2314</v>
      </c>
      <c r="C998">
        <v>0.33</v>
      </c>
      <c r="D998">
        <v>5.2</v>
      </c>
      <c r="E998" s="3" t="s">
        <v>1851</v>
      </c>
      <c r="F998" t="s">
        <v>2315</v>
      </c>
      <c r="G998" s="3" t="s">
        <v>137</v>
      </c>
      <c r="H998">
        <v>3</v>
      </c>
      <c r="I998" t="s">
        <v>2359</v>
      </c>
      <c r="J998" t="s">
        <v>1851</v>
      </c>
      <c r="K998" t="s">
        <v>1848</v>
      </c>
    </row>
    <row r="999" spans="1:11" x14ac:dyDescent="0.2">
      <c r="A999">
        <v>1069</v>
      </c>
      <c r="B999" s="60" t="s">
        <v>2328</v>
      </c>
      <c r="C999">
        <v>0.33</v>
      </c>
      <c r="D999">
        <v>5</v>
      </c>
      <c r="E999" s="3" t="s">
        <v>1851</v>
      </c>
      <c r="F999" t="s">
        <v>2315</v>
      </c>
      <c r="G999" s="3">
        <v>0</v>
      </c>
      <c r="H999">
        <v>2</v>
      </c>
      <c r="I999" t="s">
        <v>2360</v>
      </c>
      <c r="J999" t="s">
        <v>1851</v>
      </c>
      <c r="K999" t="s">
        <v>1848</v>
      </c>
    </row>
    <row r="1000" spans="1:11" x14ac:dyDescent="0.2">
      <c r="A1000">
        <v>1079</v>
      </c>
      <c r="B1000" s="60" t="s">
        <v>2338</v>
      </c>
      <c r="C1000">
        <v>0.65</v>
      </c>
      <c r="D1000">
        <v>6.5</v>
      </c>
      <c r="E1000" s="3" t="s">
        <v>1851</v>
      </c>
      <c r="F1000" t="s">
        <v>2315</v>
      </c>
      <c r="G1000" s="3" t="s">
        <v>138</v>
      </c>
      <c r="H1000">
        <v>1</v>
      </c>
      <c r="I1000" t="s">
        <v>1068</v>
      </c>
      <c r="J1000" t="s">
        <v>1851</v>
      </c>
      <c r="K1000" t="s">
        <v>1848</v>
      </c>
    </row>
    <row r="1001" spans="1:11" x14ac:dyDescent="0.2">
      <c r="A1001">
        <v>1083</v>
      </c>
      <c r="B1001" s="60" t="s">
        <v>2343</v>
      </c>
      <c r="C1001">
        <v>0.5</v>
      </c>
      <c r="D1001">
        <v>6</v>
      </c>
      <c r="E1001" s="3" t="s">
        <v>1851</v>
      </c>
      <c r="F1001" t="s">
        <v>2315</v>
      </c>
      <c r="G1001" s="3">
        <v>0</v>
      </c>
      <c r="H1001">
        <v>2</v>
      </c>
      <c r="I1001" t="s">
        <v>2360</v>
      </c>
      <c r="J1001" t="s">
        <v>1851</v>
      </c>
      <c r="K1001" t="s">
        <v>1848</v>
      </c>
    </row>
    <row r="1002" spans="1:11" x14ac:dyDescent="0.2">
      <c r="A1002">
        <v>1088</v>
      </c>
      <c r="B1002" s="60" t="s">
        <v>2348</v>
      </c>
      <c r="C1002">
        <v>0.5</v>
      </c>
      <c r="D1002">
        <v>5</v>
      </c>
      <c r="E1002" s="3" t="s">
        <v>1851</v>
      </c>
      <c r="F1002" t="s">
        <v>2315</v>
      </c>
      <c r="G1002" s="3" t="s">
        <v>137</v>
      </c>
      <c r="H1002">
        <v>3</v>
      </c>
      <c r="I1002" t="s">
        <v>2359</v>
      </c>
      <c r="J1002" t="s">
        <v>1851</v>
      </c>
      <c r="K1002" t="s">
        <v>1848</v>
      </c>
    </row>
    <row r="1003" spans="1:11" x14ac:dyDescent="0.2">
      <c r="A1003">
        <v>67</v>
      </c>
      <c r="B1003" s="60" t="s">
        <v>59</v>
      </c>
      <c r="C1003" s="5">
        <v>0.5</v>
      </c>
      <c r="D1003" s="35"/>
      <c r="E1003" s="3" t="s">
        <v>1634</v>
      </c>
      <c r="F1003" s="3">
        <v>2007</v>
      </c>
      <c r="J1003" s="93" t="s">
        <v>751</v>
      </c>
      <c r="K1003" s="60" t="s">
        <v>1867</v>
      </c>
    </row>
    <row r="1004" spans="1:11" x14ac:dyDescent="0.2">
      <c r="A1004" s="11">
        <v>68</v>
      </c>
      <c r="B1004" s="60" t="s">
        <v>60</v>
      </c>
      <c r="C1004" s="17">
        <v>0.5</v>
      </c>
      <c r="D1004" s="38"/>
      <c r="E1004" s="3" t="s">
        <v>1634</v>
      </c>
      <c r="F1004" s="10">
        <v>2007</v>
      </c>
      <c r="G1004" s="10"/>
      <c r="H1004" s="3"/>
      <c r="J1004" s="93" t="s">
        <v>751</v>
      </c>
      <c r="K1004" s="60" t="s">
        <v>1867</v>
      </c>
    </row>
    <row r="1005" spans="1:11" x14ac:dyDescent="0.2">
      <c r="A1005">
        <v>90</v>
      </c>
      <c r="B1005" s="60" t="s">
        <v>110</v>
      </c>
      <c r="C1005" s="5">
        <v>0.5</v>
      </c>
      <c r="D1005" s="35"/>
      <c r="E1005" s="3" t="s">
        <v>1634</v>
      </c>
      <c r="F1005" s="3">
        <v>2008</v>
      </c>
      <c r="J1005" s="93" t="s">
        <v>751</v>
      </c>
      <c r="K1005" s="60" t="s">
        <v>1867</v>
      </c>
    </row>
    <row r="1006" spans="1:11" x14ac:dyDescent="0.2">
      <c r="A1006" s="9">
        <v>185</v>
      </c>
      <c r="B1006" s="60" t="s">
        <v>195</v>
      </c>
      <c r="C1006" s="5">
        <v>0.25</v>
      </c>
      <c r="D1006" s="35"/>
      <c r="E1006" s="3" t="s">
        <v>1634</v>
      </c>
      <c r="F1006" s="10">
        <v>2010</v>
      </c>
      <c r="G1006" s="3" t="s">
        <v>137</v>
      </c>
      <c r="H1006">
        <v>3</v>
      </c>
      <c r="I1006" t="s">
        <v>2359</v>
      </c>
      <c r="J1006" s="93" t="s">
        <v>751</v>
      </c>
      <c r="K1006" s="60" t="s">
        <v>1867</v>
      </c>
    </row>
    <row r="1007" spans="1:11" x14ac:dyDescent="0.2">
      <c r="A1007" s="9">
        <v>186</v>
      </c>
      <c r="B1007" s="60" t="s">
        <v>209</v>
      </c>
      <c r="C1007" s="5">
        <v>0.3</v>
      </c>
      <c r="D1007" s="35"/>
      <c r="E1007" s="3" t="s">
        <v>1634</v>
      </c>
      <c r="F1007" s="10">
        <v>2010</v>
      </c>
      <c r="G1007" s="3" t="s">
        <v>138</v>
      </c>
      <c r="H1007">
        <v>1</v>
      </c>
      <c r="I1007" t="s">
        <v>1068</v>
      </c>
      <c r="J1007" s="93" t="s">
        <v>751</v>
      </c>
      <c r="K1007" s="60" t="s">
        <v>1867</v>
      </c>
    </row>
    <row r="1008" spans="1:11" x14ac:dyDescent="0.2">
      <c r="A1008" s="22">
        <v>433</v>
      </c>
      <c r="B1008" s="11" t="s">
        <v>460</v>
      </c>
      <c r="C1008" s="17">
        <v>0.33</v>
      </c>
      <c r="E1008" s="3" t="s">
        <v>1634</v>
      </c>
      <c r="F1008" s="24">
        <v>2015</v>
      </c>
      <c r="G1008" s="3" t="s">
        <v>138</v>
      </c>
      <c r="H1008" s="3">
        <v>1</v>
      </c>
      <c r="I1008" t="s">
        <v>1068</v>
      </c>
      <c r="J1008" s="93" t="s">
        <v>751</v>
      </c>
      <c r="K1008" s="60" t="s">
        <v>1867</v>
      </c>
    </row>
    <row r="1009" spans="1:11" x14ac:dyDescent="0.2">
      <c r="A1009" s="22">
        <v>449</v>
      </c>
      <c r="B1009" s="11" t="s">
        <v>476</v>
      </c>
      <c r="C1009" s="17">
        <v>0.3</v>
      </c>
      <c r="D1009" s="9">
        <v>7</v>
      </c>
      <c r="E1009" s="3" t="s">
        <v>1634</v>
      </c>
      <c r="F1009" s="24">
        <v>2015</v>
      </c>
      <c r="G1009" s="16" t="s">
        <v>153</v>
      </c>
      <c r="H1009">
        <v>3</v>
      </c>
      <c r="I1009" t="s">
        <v>2359</v>
      </c>
      <c r="J1009" s="93" t="s">
        <v>751</v>
      </c>
      <c r="K1009" s="60" t="s">
        <v>1867</v>
      </c>
    </row>
    <row r="1010" spans="1:11" x14ac:dyDescent="0.2">
      <c r="A1010" s="22">
        <v>456</v>
      </c>
      <c r="B1010" s="11" t="s">
        <v>483</v>
      </c>
      <c r="C1010" s="17">
        <v>0.33</v>
      </c>
      <c r="D1010">
        <v>8.5</v>
      </c>
      <c r="E1010" s="3" t="s">
        <v>1634</v>
      </c>
      <c r="F1010" s="24">
        <v>2015</v>
      </c>
      <c r="G1010" s="3" t="s">
        <v>137</v>
      </c>
      <c r="H1010" s="3">
        <v>3</v>
      </c>
      <c r="I1010" t="s">
        <v>2359</v>
      </c>
      <c r="J1010" s="93" t="s">
        <v>751</v>
      </c>
      <c r="K1010" s="60" t="s">
        <v>1867</v>
      </c>
    </row>
    <row r="1011" spans="1:11" x14ac:dyDescent="0.2">
      <c r="A1011" s="22">
        <v>469</v>
      </c>
      <c r="B1011" s="11" t="s">
        <v>506</v>
      </c>
      <c r="C1011" s="17">
        <v>0.25</v>
      </c>
      <c r="D1011">
        <v>5</v>
      </c>
      <c r="E1011" s="3" t="s">
        <v>1634</v>
      </c>
      <c r="F1011" s="24">
        <v>2015</v>
      </c>
      <c r="G1011" s="3" t="s">
        <v>138</v>
      </c>
      <c r="H1011" s="3">
        <v>1</v>
      </c>
      <c r="I1011" t="s">
        <v>1068</v>
      </c>
      <c r="J1011" s="93" t="s">
        <v>751</v>
      </c>
      <c r="K1011" s="60" t="s">
        <v>1867</v>
      </c>
    </row>
    <row r="1012" spans="1:11" x14ac:dyDescent="0.2">
      <c r="A1012" s="22">
        <v>712</v>
      </c>
      <c r="B1012" s="11" t="s">
        <v>760</v>
      </c>
      <c r="C1012" s="17">
        <v>0.3</v>
      </c>
      <c r="D1012">
        <v>5</v>
      </c>
      <c r="E1012" s="3" t="s">
        <v>1634</v>
      </c>
      <c r="F1012" s="24">
        <v>2020</v>
      </c>
      <c r="G1012" s="3" t="s">
        <v>153</v>
      </c>
      <c r="H1012">
        <v>3</v>
      </c>
      <c r="I1012" t="s">
        <v>2359</v>
      </c>
      <c r="J1012" s="93" t="s">
        <v>751</v>
      </c>
      <c r="K1012" s="60" t="s">
        <v>1867</v>
      </c>
    </row>
    <row r="1013" spans="1:11" x14ac:dyDescent="0.2">
      <c r="A1013" s="22">
        <v>715</v>
      </c>
      <c r="B1013" s="11" t="s">
        <v>763</v>
      </c>
      <c r="C1013" s="17">
        <v>0.25</v>
      </c>
      <c r="D1013">
        <v>5</v>
      </c>
      <c r="E1013" s="3" t="s">
        <v>1634</v>
      </c>
      <c r="F1013" s="24">
        <v>2020</v>
      </c>
      <c r="G1013" s="3" t="s">
        <v>138</v>
      </c>
      <c r="H1013" s="3">
        <v>1</v>
      </c>
      <c r="I1013" t="s">
        <v>1068</v>
      </c>
      <c r="J1013" s="93" t="s">
        <v>751</v>
      </c>
      <c r="K1013" s="60" t="s">
        <v>1867</v>
      </c>
    </row>
    <row r="1014" spans="1:11" x14ac:dyDescent="0.2">
      <c r="A1014" s="22">
        <v>737</v>
      </c>
      <c r="B1014" s="11" t="s">
        <v>787</v>
      </c>
      <c r="C1014" s="17">
        <v>0.5</v>
      </c>
      <c r="D1014" s="9">
        <v>12</v>
      </c>
      <c r="E1014" s="3" t="s">
        <v>1634</v>
      </c>
      <c r="F1014" s="24">
        <v>2020</v>
      </c>
      <c r="G1014" s="16" t="s">
        <v>138</v>
      </c>
      <c r="H1014">
        <v>1</v>
      </c>
      <c r="I1014" t="s">
        <v>1068</v>
      </c>
      <c r="J1014" s="93" t="s">
        <v>751</v>
      </c>
      <c r="K1014" s="60" t="s">
        <v>1867</v>
      </c>
    </row>
    <row r="1015" spans="1:11" x14ac:dyDescent="0.2">
      <c r="A1015" s="22">
        <v>745</v>
      </c>
      <c r="B1015" s="11" t="s">
        <v>795</v>
      </c>
      <c r="C1015" s="17">
        <v>0.33</v>
      </c>
      <c r="D1015" s="9">
        <v>5.3</v>
      </c>
      <c r="E1015" s="3" t="s">
        <v>1634</v>
      </c>
      <c r="F1015" s="24">
        <v>2020</v>
      </c>
      <c r="G1015" s="16" t="s">
        <v>138</v>
      </c>
      <c r="H1015">
        <v>1</v>
      </c>
      <c r="I1015" t="s">
        <v>1068</v>
      </c>
      <c r="J1015" s="93" t="s">
        <v>751</v>
      </c>
      <c r="K1015" s="60" t="s">
        <v>1867</v>
      </c>
    </row>
    <row r="1016" spans="1:11" x14ac:dyDescent="0.2">
      <c r="A1016" s="22">
        <v>753</v>
      </c>
      <c r="B1016" s="11" t="s">
        <v>803</v>
      </c>
      <c r="C1016" s="17">
        <v>0.33</v>
      </c>
      <c r="D1016">
        <v>5</v>
      </c>
      <c r="E1016" s="3" t="s">
        <v>1634</v>
      </c>
      <c r="F1016" s="24">
        <v>2020</v>
      </c>
      <c r="G1016" s="3" t="s">
        <v>138</v>
      </c>
      <c r="H1016" s="3">
        <v>1</v>
      </c>
      <c r="I1016" t="s">
        <v>1068</v>
      </c>
      <c r="J1016" s="93" t="s">
        <v>751</v>
      </c>
      <c r="K1016" s="60" t="s">
        <v>1867</v>
      </c>
    </row>
    <row r="1017" spans="1:11" x14ac:dyDescent="0.2">
      <c r="A1017" s="22">
        <v>766</v>
      </c>
      <c r="B1017" s="11" t="s">
        <v>816</v>
      </c>
      <c r="C1017" s="17">
        <v>0.5</v>
      </c>
      <c r="D1017" s="11"/>
      <c r="E1017" s="3" t="s">
        <v>1634</v>
      </c>
      <c r="F1017" s="24" t="s">
        <v>1061</v>
      </c>
      <c r="G1017" s="3" t="s">
        <v>138</v>
      </c>
      <c r="H1017">
        <v>1</v>
      </c>
      <c r="I1017" t="s">
        <v>1068</v>
      </c>
      <c r="J1017" s="93" t="s">
        <v>751</v>
      </c>
      <c r="K1017" s="60" t="s">
        <v>1867</v>
      </c>
    </row>
    <row r="1018" spans="1:11" x14ac:dyDescent="0.2">
      <c r="A1018" s="22">
        <v>768</v>
      </c>
      <c r="B1018" s="11" t="s">
        <v>818</v>
      </c>
      <c r="C1018" s="17">
        <v>0.5</v>
      </c>
      <c r="D1018" s="11"/>
      <c r="E1018" s="3" t="s">
        <v>1634</v>
      </c>
      <c r="F1018" s="24" t="s">
        <v>1061</v>
      </c>
      <c r="G1018" s="3" t="s">
        <v>137</v>
      </c>
      <c r="H1018">
        <v>3</v>
      </c>
      <c r="I1018" t="s">
        <v>2359</v>
      </c>
      <c r="J1018" s="93" t="s">
        <v>751</v>
      </c>
      <c r="K1018" s="60" t="s">
        <v>1867</v>
      </c>
    </row>
    <row r="1019" spans="1:11" x14ac:dyDescent="0.2">
      <c r="A1019" s="22">
        <v>781</v>
      </c>
      <c r="B1019" s="11" t="s">
        <v>831</v>
      </c>
      <c r="C1019" s="17">
        <v>0.5</v>
      </c>
      <c r="D1019" s="11"/>
      <c r="E1019" s="3" t="s">
        <v>1634</v>
      </c>
      <c r="F1019" s="24" t="s">
        <v>1061</v>
      </c>
      <c r="G1019" s="3" t="s">
        <v>137</v>
      </c>
      <c r="H1019" s="3">
        <v>3</v>
      </c>
      <c r="I1019" t="s">
        <v>2359</v>
      </c>
      <c r="J1019" s="93" t="s">
        <v>751</v>
      </c>
      <c r="K1019" s="60" t="s">
        <v>1867</v>
      </c>
    </row>
    <row r="1020" spans="1:11" x14ac:dyDescent="0.2">
      <c r="A1020" s="22">
        <v>782</v>
      </c>
      <c r="B1020" s="11" t="s">
        <v>832</v>
      </c>
      <c r="C1020" s="17">
        <v>0.5</v>
      </c>
      <c r="D1020" s="11"/>
      <c r="E1020" s="3" t="s">
        <v>1634</v>
      </c>
      <c r="F1020" s="24" t="s">
        <v>1061</v>
      </c>
      <c r="G1020" s="3" t="s">
        <v>137</v>
      </c>
      <c r="H1020">
        <v>3</v>
      </c>
      <c r="I1020" t="s">
        <v>2359</v>
      </c>
      <c r="J1020" s="93" t="s">
        <v>751</v>
      </c>
      <c r="K1020" s="60" t="s">
        <v>1867</v>
      </c>
    </row>
    <row r="1021" spans="1:11" x14ac:dyDescent="0.2">
      <c r="A1021" s="22">
        <v>788</v>
      </c>
      <c r="B1021" s="11" t="s">
        <v>838</v>
      </c>
      <c r="C1021" s="17">
        <v>0.5</v>
      </c>
      <c r="D1021" s="11"/>
      <c r="E1021" s="3" t="s">
        <v>1634</v>
      </c>
      <c r="F1021" s="24" t="s">
        <v>1061</v>
      </c>
      <c r="G1021" s="3" t="s">
        <v>138</v>
      </c>
      <c r="H1021">
        <v>1</v>
      </c>
      <c r="I1021" t="s">
        <v>1068</v>
      </c>
      <c r="J1021" s="93" t="s">
        <v>751</v>
      </c>
      <c r="K1021" s="60" t="s">
        <v>1867</v>
      </c>
    </row>
    <row r="1022" spans="1:11" x14ac:dyDescent="0.2">
      <c r="A1022" s="22">
        <v>790</v>
      </c>
      <c r="B1022" s="11" t="s">
        <v>840</v>
      </c>
      <c r="C1022" s="17">
        <v>0.5</v>
      </c>
      <c r="D1022" s="11"/>
      <c r="E1022" s="3" t="s">
        <v>1634</v>
      </c>
      <c r="F1022" s="24" t="s">
        <v>1061</v>
      </c>
      <c r="G1022" s="3" t="s">
        <v>137</v>
      </c>
      <c r="H1022">
        <v>3</v>
      </c>
      <c r="I1022" t="s">
        <v>2359</v>
      </c>
      <c r="J1022" s="93" t="s">
        <v>751</v>
      </c>
      <c r="K1022" s="60" t="s">
        <v>1867</v>
      </c>
    </row>
    <row r="1023" spans="1:11" x14ac:dyDescent="0.2">
      <c r="A1023" s="22">
        <v>792</v>
      </c>
      <c r="B1023" s="11" t="s">
        <v>842</v>
      </c>
      <c r="C1023" s="17">
        <v>0.5</v>
      </c>
      <c r="D1023" s="11"/>
      <c r="E1023" s="3" t="s">
        <v>1634</v>
      </c>
      <c r="F1023" s="24" t="s">
        <v>1061</v>
      </c>
      <c r="G1023" s="3" t="s">
        <v>137</v>
      </c>
      <c r="H1023">
        <v>3</v>
      </c>
      <c r="I1023" t="s">
        <v>2359</v>
      </c>
      <c r="J1023" s="93" t="s">
        <v>751</v>
      </c>
      <c r="K1023" s="60" t="s">
        <v>1867</v>
      </c>
    </row>
    <row r="1024" spans="1:11" x14ac:dyDescent="0.2">
      <c r="A1024" s="22">
        <v>795</v>
      </c>
      <c r="B1024" s="11" t="s">
        <v>845</v>
      </c>
      <c r="C1024" s="17">
        <v>0.5</v>
      </c>
      <c r="D1024" s="11"/>
      <c r="E1024" s="3" t="s">
        <v>1634</v>
      </c>
      <c r="F1024" s="24" t="s">
        <v>1061</v>
      </c>
      <c r="G1024" s="3" t="s">
        <v>153</v>
      </c>
      <c r="H1024">
        <v>3</v>
      </c>
      <c r="I1024" t="s">
        <v>2359</v>
      </c>
      <c r="J1024" s="93" t="s">
        <v>751</v>
      </c>
      <c r="K1024" s="60" t="s">
        <v>1867</v>
      </c>
    </row>
    <row r="1025" spans="1:11" x14ac:dyDescent="0.2">
      <c r="A1025" s="22">
        <v>241</v>
      </c>
      <c r="B1025" s="22" t="s">
        <v>2</v>
      </c>
      <c r="C1025" s="23">
        <v>0.3</v>
      </c>
      <c r="D1025" s="40"/>
      <c r="E1025" s="3" t="s">
        <v>1968</v>
      </c>
      <c r="F1025" s="24">
        <v>2011</v>
      </c>
      <c r="G1025" s="24" t="s">
        <v>137</v>
      </c>
      <c r="H1025">
        <v>3</v>
      </c>
      <c r="I1025" t="s">
        <v>2359</v>
      </c>
      <c r="J1025" t="s">
        <v>1966</v>
      </c>
      <c r="K1025" t="s">
        <v>1964</v>
      </c>
    </row>
    <row r="1026" spans="1:11" x14ac:dyDescent="0.2">
      <c r="A1026" s="22">
        <v>265</v>
      </c>
      <c r="B1026" s="22" t="s">
        <v>574</v>
      </c>
      <c r="C1026" s="23">
        <v>0.3</v>
      </c>
      <c r="D1026" s="40"/>
      <c r="E1026" s="3" t="s">
        <v>1968</v>
      </c>
      <c r="F1026" s="24">
        <v>2011</v>
      </c>
      <c r="G1026" s="21" t="s">
        <v>138</v>
      </c>
      <c r="H1026">
        <v>1</v>
      </c>
      <c r="I1026" t="s">
        <v>1068</v>
      </c>
      <c r="J1026" t="s">
        <v>1966</v>
      </c>
      <c r="K1026" t="s">
        <v>1964</v>
      </c>
    </row>
    <row r="1027" spans="1:11" x14ac:dyDescent="0.2">
      <c r="A1027" s="22">
        <v>350</v>
      </c>
      <c r="B1027" s="22" t="s">
        <v>373</v>
      </c>
      <c r="C1027" s="17">
        <v>0.33</v>
      </c>
      <c r="D1027" s="38"/>
      <c r="E1027" s="3" t="s">
        <v>1949</v>
      </c>
      <c r="F1027" s="24">
        <v>2013</v>
      </c>
      <c r="G1027" s="16" t="s">
        <v>137</v>
      </c>
      <c r="H1027" s="3">
        <v>3</v>
      </c>
      <c r="I1027" t="s">
        <v>2359</v>
      </c>
      <c r="J1027" t="s">
        <v>374</v>
      </c>
      <c r="K1027" t="s">
        <v>1948</v>
      </c>
    </row>
    <row r="1028" spans="1:11" x14ac:dyDescent="0.2">
      <c r="A1028" s="11">
        <v>203</v>
      </c>
      <c r="B1028" s="60" t="s">
        <v>202</v>
      </c>
      <c r="C1028" s="17">
        <v>0.5</v>
      </c>
      <c r="D1028" s="38"/>
      <c r="E1028" s="3" t="s">
        <v>954</v>
      </c>
      <c r="F1028" s="10">
        <v>2010</v>
      </c>
      <c r="G1028" s="10" t="s">
        <v>153</v>
      </c>
      <c r="H1028">
        <v>3</v>
      </c>
      <c r="I1028" t="s">
        <v>2359</v>
      </c>
      <c r="J1028" t="s">
        <v>203</v>
      </c>
      <c r="K1028" t="s">
        <v>1962</v>
      </c>
    </row>
    <row r="1029" spans="1:11" x14ac:dyDescent="0.2">
      <c r="A1029" s="11">
        <v>222</v>
      </c>
      <c r="B1029" s="11" t="s">
        <v>196</v>
      </c>
      <c r="C1029" s="17">
        <v>0.5</v>
      </c>
      <c r="D1029" s="38"/>
      <c r="E1029" s="3" t="s">
        <v>954</v>
      </c>
      <c r="F1029" s="10">
        <v>2010</v>
      </c>
      <c r="G1029" s="10" t="s">
        <v>137</v>
      </c>
      <c r="H1029">
        <v>3</v>
      </c>
      <c r="I1029" t="s">
        <v>2359</v>
      </c>
      <c r="J1029" t="s">
        <v>203</v>
      </c>
      <c r="K1029" t="s">
        <v>1962</v>
      </c>
    </row>
    <row r="1030" spans="1:11" x14ac:dyDescent="0.2">
      <c r="A1030" s="11">
        <v>224</v>
      </c>
      <c r="B1030" s="11" t="s">
        <v>208</v>
      </c>
      <c r="C1030" s="17">
        <v>0.5</v>
      </c>
      <c r="D1030" s="38"/>
      <c r="E1030" s="16" t="s">
        <v>954</v>
      </c>
      <c r="F1030" s="10">
        <v>2010</v>
      </c>
      <c r="G1030" s="10" t="s">
        <v>153</v>
      </c>
      <c r="H1030" s="3">
        <v>3</v>
      </c>
      <c r="I1030" t="s">
        <v>2359</v>
      </c>
      <c r="J1030" t="s">
        <v>203</v>
      </c>
      <c r="K1030" t="s">
        <v>1962</v>
      </c>
    </row>
    <row r="1031" spans="1:11" x14ac:dyDescent="0.2">
      <c r="A1031" s="22">
        <v>278</v>
      </c>
      <c r="B1031" s="22" t="s">
        <v>298</v>
      </c>
      <c r="C1031" s="5">
        <v>0.5</v>
      </c>
      <c r="D1031" s="35"/>
      <c r="E1031" s="3" t="s">
        <v>954</v>
      </c>
      <c r="F1031" s="24">
        <v>2012</v>
      </c>
      <c r="G1031" s="3" t="s">
        <v>153</v>
      </c>
      <c r="H1031">
        <v>3</v>
      </c>
      <c r="I1031" t="s">
        <v>2359</v>
      </c>
      <c r="J1031" t="s">
        <v>203</v>
      </c>
      <c r="K1031" t="s">
        <v>1962</v>
      </c>
    </row>
    <row r="1032" spans="1:11" x14ac:dyDescent="0.2">
      <c r="A1032" s="22">
        <v>326</v>
      </c>
      <c r="B1032" s="22" t="s">
        <v>348</v>
      </c>
      <c r="C1032" s="17">
        <v>0.5</v>
      </c>
      <c r="D1032" s="38"/>
      <c r="E1032" s="3" t="s">
        <v>954</v>
      </c>
      <c r="F1032" s="24">
        <v>2013</v>
      </c>
      <c r="G1032" s="3" t="s">
        <v>153</v>
      </c>
      <c r="H1032" s="3">
        <v>3</v>
      </c>
      <c r="I1032" t="s">
        <v>2359</v>
      </c>
      <c r="J1032" t="s">
        <v>203</v>
      </c>
      <c r="K1032" t="s">
        <v>1962</v>
      </c>
    </row>
    <row r="1033" spans="1:11" x14ac:dyDescent="0.2">
      <c r="A1033" s="22">
        <v>387</v>
      </c>
      <c r="B1033" s="11" t="s">
        <v>412</v>
      </c>
      <c r="C1033" s="17">
        <v>0.5</v>
      </c>
      <c r="D1033" s="34"/>
      <c r="E1033" s="3" t="s">
        <v>954</v>
      </c>
      <c r="F1033" s="24">
        <v>2014</v>
      </c>
      <c r="G1033" s="3" t="s">
        <v>153</v>
      </c>
      <c r="H1033">
        <v>3</v>
      </c>
      <c r="I1033" t="s">
        <v>2359</v>
      </c>
      <c r="J1033" t="s">
        <v>203</v>
      </c>
      <c r="K1033" t="s">
        <v>1962</v>
      </c>
    </row>
    <row r="1034" spans="1:11" x14ac:dyDescent="0.2">
      <c r="A1034" s="22">
        <v>390</v>
      </c>
      <c r="B1034" s="11" t="s">
        <v>415</v>
      </c>
      <c r="C1034" s="17">
        <v>0.5</v>
      </c>
      <c r="D1034" s="34"/>
      <c r="E1034" s="3" t="s">
        <v>954</v>
      </c>
      <c r="F1034" s="24">
        <v>2014</v>
      </c>
      <c r="G1034" s="3" t="s">
        <v>153</v>
      </c>
      <c r="H1034" s="3">
        <v>3</v>
      </c>
      <c r="I1034" t="s">
        <v>2359</v>
      </c>
      <c r="J1034" t="s">
        <v>203</v>
      </c>
      <c r="K1034" t="s">
        <v>1962</v>
      </c>
    </row>
    <row r="1035" spans="1:11" x14ac:dyDescent="0.2">
      <c r="A1035" s="22">
        <v>787</v>
      </c>
      <c r="B1035" s="11" t="s">
        <v>837</v>
      </c>
      <c r="C1035" s="17">
        <v>0.5</v>
      </c>
      <c r="D1035" s="11"/>
      <c r="E1035" s="3" t="s">
        <v>954</v>
      </c>
      <c r="F1035" s="24" t="s">
        <v>1061</v>
      </c>
      <c r="G1035" s="3" t="s">
        <v>137</v>
      </c>
      <c r="H1035">
        <v>3</v>
      </c>
      <c r="I1035" t="s">
        <v>2359</v>
      </c>
      <c r="J1035" t="s">
        <v>203</v>
      </c>
      <c r="K1035" t="s">
        <v>1962</v>
      </c>
    </row>
    <row r="1036" spans="1:11" x14ac:dyDescent="0.2">
      <c r="A1036" s="22">
        <v>871</v>
      </c>
      <c r="B1036" s="11" t="s">
        <v>922</v>
      </c>
      <c r="C1036" s="17">
        <v>0.33</v>
      </c>
      <c r="D1036" s="11"/>
      <c r="E1036" s="3" t="s">
        <v>954</v>
      </c>
      <c r="F1036" s="24" t="s">
        <v>1063</v>
      </c>
      <c r="G1036" s="3" t="s">
        <v>138</v>
      </c>
      <c r="H1036">
        <v>1</v>
      </c>
      <c r="I1036" t="s">
        <v>1068</v>
      </c>
      <c r="J1036" t="s">
        <v>203</v>
      </c>
      <c r="K1036" t="s">
        <v>1962</v>
      </c>
    </row>
    <row r="1037" spans="1:11" x14ac:dyDescent="0.2">
      <c r="A1037" s="22">
        <v>889</v>
      </c>
      <c r="B1037" s="22" t="s">
        <v>940</v>
      </c>
      <c r="C1037" s="17">
        <v>0.5</v>
      </c>
      <c r="D1037" s="38"/>
      <c r="E1037" s="16" t="s">
        <v>954</v>
      </c>
      <c r="F1037" s="24" t="s">
        <v>1063</v>
      </c>
      <c r="G1037" s="16" t="s">
        <v>138</v>
      </c>
      <c r="H1037" s="3">
        <v>1</v>
      </c>
      <c r="I1037" t="s">
        <v>1068</v>
      </c>
      <c r="J1037" t="s">
        <v>203</v>
      </c>
      <c r="K1037" t="s">
        <v>1962</v>
      </c>
    </row>
    <row r="1038" spans="1:11" x14ac:dyDescent="0.2">
      <c r="A1038" s="22">
        <v>898</v>
      </c>
      <c r="B1038" s="11" t="s">
        <v>949</v>
      </c>
      <c r="C1038" s="17">
        <v>0.4</v>
      </c>
      <c r="E1038" s="3" t="s">
        <v>954</v>
      </c>
      <c r="F1038" s="24" t="s">
        <v>1063</v>
      </c>
      <c r="G1038" s="3" t="s">
        <v>153</v>
      </c>
      <c r="H1038">
        <v>3</v>
      </c>
      <c r="I1038" t="s">
        <v>2359</v>
      </c>
      <c r="J1038" t="s">
        <v>203</v>
      </c>
      <c r="K1038" t="s">
        <v>1962</v>
      </c>
    </row>
    <row r="1039" spans="1:11" x14ac:dyDescent="0.2">
      <c r="A1039" s="22">
        <v>902</v>
      </c>
      <c r="B1039" s="60" t="s">
        <v>953</v>
      </c>
      <c r="C1039">
        <v>0.5</v>
      </c>
      <c r="D1039">
        <v>5</v>
      </c>
      <c r="E1039" s="16" t="s">
        <v>954</v>
      </c>
      <c r="F1039" s="24" t="s">
        <v>1064</v>
      </c>
      <c r="G1039" s="3" t="s">
        <v>137</v>
      </c>
      <c r="H1039" s="3">
        <v>3</v>
      </c>
      <c r="I1039" t="s">
        <v>2359</v>
      </c>
      <c r="J1039" t="s">
        <v>203</v>
      </c>
      <c r="K1039" t="s">
        <v>1962</v>
      </c>
    </row>
    <row r="1040" spans="1:11" x14ac:dyDescent="0.2">
      <c r="A1040">
        <v>1052</v>
      </c>
      <c r="B1040" s="60" t="s">
        <v>1128</v>
      </c>
      <c r="C1040">
        <v>0.5</v>
      </c>
      <c r="D1040">
        <v>4</v>
      </c>
      <c r="E1040" s="3" t="s">
        <v>954</v>
      </c>
      <c r="F1040" t="s">
        <v>1069</v>
      </c>
      <c r="G1040" s="3" t="s">
        <v>137</v>
      </c>
      <c r="H1040">
        <v>3</v>
      </c>
      <c r="I1040" t="s">
        <v>2359</v>
      </c>
      <c r="J1040" t="s">
        <v>203</v>
      </c>
      <c r="K1040" t="s">
        <v>1962</v>
      </c>
    </row>
    <row r="1041" spans="1:11" x14ac:dyDescent="0.2">
      <c r="A1041" s="22">
        <v>465</v>
      </c>
      <c r="B1041" s="11" t="s">
        <v>2312</v>
      </c>
      <c r="C1041" s="17">
        <v>0.33</v>
      </c>
      <c r="D1041">
        <v>5</v>
      </c>
      <c r="E1041" s="3" t="s">
        <v>492</v>
      </c>
      <c r="F1041" s="24">
        <v>2015</v>
      </c>
      <c r="G1041" s="3" t="s">
        <v>153</v>
      </c>
      <c r="H1041">
        <v>3</v>
      </c>
      <c r="I1041" t="s">
        <v>2359</v>
      </c>
      <c r="J1041" t="s">
        <v>492</v>
      </c>
      <c r="K1041" t="s">
        <v>2313</v>
      </c>
    </row>
    <row r="1042" spans="1:11" x14ac:dyDescent="0.2">
      <c r="A1042" s="22">
        <v>516</v>
      </c>
      <c r="B1042" s="11" t="s">
        <v>557</v>
      </c>
      <c r="C1042" s="17">
        <v>0.33</v>
      </c>
      <c r="D1042" s="9"/>
      <c r="E1042" s="3" t="s">
        <v>1188</v>
      </c>
      <c r="F1042" s="24">
        <v>2016</v>
      </c>
      <c r="G1042" s="16" t="s">
        <v>153</v>
      </c>
      <c r="H1042" s="3">
        <v>3</v>
      </c>
      <c r="I1042" t="s">
        <v>2359</v>
      </c>
      <c r="J1042" t="s">
        <v>558</v>
      </c>
      <c r="K1042" t="s">
        <v>1186</v>
      </c>
    </row>
    <row r="1043" spans="1:11" x14ac:dyDescent="0.2">
      <c r="A1043">
        <v>1039</v>
      </c>
      <c r="B1043" s="60" t="s">
        <v>1114</v>
      </c>
      <c r="C1043">
        <v>0.5</v>
      </c>
      <c r="D1043">
        <v>5</v>
      </c>
      <c r="E1043" s="3" t="s">
        <v>2164</v>
      </c>
      <c r="F1043" t="s">
        <v>1069</v>
      </c>
      <c r="G1043" s="3">
        <v>0</v>
      </c>
      <c r="H1043">
        <v>2</v>
      </c>
      <c r="I1043" t="s">
        <v>2360</v>
      </c>
      <c r="J1043" t="s">
        <v>2163</v>
      </c>
      <c r="K1043" t="s">
        <v>2161</v>
      </c>
    </row>
    <row r="1044" spans="1:11" x14ac:dyDescent="0.2">
      <c r="A1044" s="22">
        <v>323</v>
      </c>
      <c r="B1044" s="22" t="s">
        <v>344</v>
      </c>
      <c r="C1044" s="17">
        <v>0.33</v>
      </c>
      <c r="D1044" s="38"/>
      <c r="E1044" s="3" t="s">
        <v>1314</v>
      </c>
      <c r="F1044" s="24">
        <v>2013</v>
      </c>
      <c r="G1044" s="3" t="s">
        <v>138</v>
      </c>
      <c r="H1044">
        <v>1</v>
      </c>
      <c r="I1044" t="s">
        <v>1068</v>
      </c>
      <c r="J1044" t="s">
        <v>1312</v>
      </c>
      <c r="K1044" t="s">
        <v>1310</v>
      </c>
    </row>
    <row r="1045" spans="1:11" x14ac:dyDescent="0.2">
      <c r="A1045" s="22">
        <v>336</v>
      </c>
      <c r="B1045" s="22" t="s">
        <v>358</v>
      </c>
      <c r="C1045" s="17">
        <v>0.33</v>
      </c>
      <c r="D1045" s="38"/>
      <c r="E1045" s="3" t="s">
        <v>1314</v>
      </c>
      <c r="F1045" s="24">
        <v>2013</v>
      </c>
      <c r="G1045" s="3" t="s">
        <v>137</v>
      </c>
      <c r="H1045">
        <v>3</v>
      </c>
      <c r="I1045" t="s">
        <v>2359</v>
      </c>
      <c r="J1045" t="s">
        <v>1312</v>
      </c>
      <c r="K1045" t="s">
        <v>1310</v>
      </c>
    </row>
    <row r="1046" spans="1:11" x14ac:dyDescent="0.2">
      <c r="A1046" s="22">
        <v>348</v>
      </c>
      <c r="B1046" s="22" t="s">
        <v>371</v>
      </c>
      <c r="C1046" s="17">
        <v>0.33</v>
      </c>
      <c r="D1046" s="38"/>
      <c r="E1046" s="3" t="s">
        <v>1314</v>
      </c>
      <c r="F1046" s="24">
        <v>2013</v>
      </c>
      <c r="G1046" s="3" t="s">
        <v>153</v>
      </c>
      <c r="H1046">
        <v>3</v>
      </c>
      <c r="I1046" t="s">
        <v>2359</v>
      </c>
      <c r="J1046" t="s">
        <v>1312</v>
      </c>
      <c r="K1046" t="s">
        <v>1310</v>
      </c>
    </row>
    <row r="1047" spans="1:11" x14ac:dyDescent="0.2">
      <c r="A1047" s="22">
        <v>369</v>
      </c>
      <c r="B1047" s="60" t="s">
        <v>393</v>
      </c>
      <c r="C1047" s="17">
        <v>0.5</v>
      </c>
      <c r="D1047" s="38"/>
      <c r="E1047" s="3" t="s">
        <v>1314</v>
      </c>
      <c r="F1047" s="24">
        <v>2013</v>
      </c>
      <c r="G1047" s="3" t="s">
        <v>153</v>
      </c>
      <c r="H1047">
        <v>3</v>
      </c>
      <c r="I1047" t="s">
        <v>2359</v>
      </c>
      <c r="J1047" t="s">
        <v>1312</v>
      </c>
      <c r="K1047" t="s">
        <v>1310</v>
      </c>
    </row>
    <row r="1048" spans="1:11" x14ac:dyDescent="0.2">
      <c r="A1048" s="22">
        <v>613</v>
      </c>
      <c r="B1048" s="60" t="s">
        <v>659</v>
      </c>
      <c r="C1048">
        <v>0.35</v>
      </c>
      <c r="E1048" s="3" t="s">
        <v>1314</v>
      </c>
      <c r="F1048" s="24">
        <v>2018</v>
      </c>
      <c r="G1048" s="3" t="s">
        <v>153</v>
      </c>
      <c r="H1048">
        <v>3</v>
      </c>
      <c r="I1048" t="s">
        <v>2359</v>
      </c>
      <c r="J1048" t="s">
        <v>1312</v>
      </c>
      <c r="K1048" t="s">
        <v>1310</v>
      </c>
    </row>
    <row r="1049" spans="1:11" x14ac:dyDescent="0.2">
      <c r="A1049" s="22">
        <v>596</v>
      </c>
      <c r="B1049" s="11" t="s">
        <v>635</v>
      </c>
      <c r="C1049" s="9">
        <v>0.5</v>
      </c>
      <c r="D1049" s="9"/>
      <c r="E1049" s="16" t="s">
        <v>1990</v>
      </c>
      <c r="F1049" s="24">
        <v>2017</v>
      </c>
      <c r="G1049" s="16" t="s">
        <v>138</v>
      </c>
      <c r="H1049">
        <v>1</v>
      </c>
      <c r="I1049" t="s">
        <v>1068</v>
      </c>
      <c r="J1049" t="s">
        <v>1991</v>
      </c>
      <c r="K1049" t="s">
        <v>1989</v>
      </c>
    </row>
    <row r="1050" spans="1:11" x14ac:dyDescent="0.2">
      <c r="A1050" s="22">
        <v>820</v>
      </c>
      <c r="B1050" s="22" t="s">
        <v>870</v>
      </c>
      <c r="C1050" s="23">
        <v>0.5</v>
      </c>
      <c r="D1050" s="40"/>
      <c r="E1050" s="21" t="s">
        <v>1990</v>
      </c>
      <c r="F1050" s="24" t="s">
        <v>1062</v>
      </c>
      <c r="G1050" s="21" t="s">
        <v>153</v>
      </c>
      <c r="H1050">
        <v>3</v>
      </c>
      <c r="I1050" t="s">
        <v>2359</v>
      </c>
      <c r="J1050" t="s">
        <v>1991</v>
      </c>
      <c r="K1050" t="s">
        <v>1989</v>
      </c>
    </row>
    <row r="1051" spans="1:11" x14ac:dyDescent="0.2">
      <c r="A1051" s="22">
        <v>838</v>
      </c>
      <c r="B1051" s="22" t="s">
        <v>887</v>
      </c>
      <c r="C1051" s="17">
        <v>0.5</v>
      </c>
      <c r="D1051" s="38"/>
      <c r="E1051" s="3" t="s">
        <v>1990</v>
      </c>
      <c r="F1051" s="24" t="s">
        <v>1062</v>
      </c>
      <c r="G1051" s="3" t="s">
        <v>138</v>
      </c>
      <c r="H1051" s="3">
        <v>1</v>
      </c>
      <c r="I1051" t="s">
        <v>1068</v>
      </c>
      <c r="J1051" t="s">
        <v>1991</v>
      </c>
      <c r="K1051" t="s">
        <v>1989</v>
      </c>
    </row>
    <row r="1052" spans="1:11" x14ac:dyDescent="0.2">
      <c r="A1052" s="9">
        <v>926</v>
      </c>
      <c r="B1052" s="60" t="s">
        <v>982</v>
      </c>
      <c r="C1052" s="5">
        <v>0.33</v>
      </c>
      <c r="D1052" s="35">
        <v>4.7</v>
      </c>
      <c r="E1052" s="3" t="s">
        <v>1990</v>
      </c>
      <c r="F1052" s="10" t="s">
        <v>1064</v>
      </c>
      <c r="G1052" s="3" t="s">
        <v>137</v>
      </c>
      <c r="H1052" s="3">
        <v>3</v>
      </c>
      <c r="I1052" t="s">
        <v>2359</v>
      </c>
      <c r="J1052" t="s">
        <v>1991</v>
      </c>
      <c r="K1052" t="s">
        <v>1989</v>
      </c>
    </row>
    <row r="1053" spans="1:11" x14ac:dyDescent="0.2">
      <c r="A1053" s="22">
        <v>927</v>
      </c>
      <c r="B1053" s="60" t="s">
        <v>983</v>
      </c>
      <c r="C1053" s="17">
        <v>0.33</v>
      </c>
      <c r="D1053" s="38">
        <v>5.6</v>
      </c>
      <c r="E1053" s="3" t="s">
        <v>1990</v>
      </c>
      <c r="F1053" s="24" t="s">
        <v>1064</v>
      </c>
      <c r="G1053" s="3" t="s">
        <v>137</v>
      </c>
      <c r="H1053" s="3">
        <v>3</v>
      </c>
      <c r="I1053" t="s">
        <v>2359</v>
      </c>
      <c r="J1053" t="s">
        <v>1991</v>
      </c>
      <c r="K1053" t="s">
        <v>1989</v>
      </c>
    </row>
    <row r="1054" spans="1:11" x14ac:dyDescent="0.2">
      <c r="A1054" s="22">
        <v>299</v>
      </c>
      <c r="B1054" s="22" t="s">
        <v>320</v>
      </c>
      <c r="C1054" s="17">
        <v>0.33</v>
      </c>
      <c r="D1054" s="38"/>
      <c r="E1054" s="3" t="s">
        <v>2137</v>
      </c>
      <c r="F1054" s="24">
        <v>2012</v>
      </c>
      <c r="G1054" s="3" t="s">
        <v>138</v>
      </c>
      <c r="H1054">
        <v>1</v>
      </c>
      <c r="I1054" t="s">
        <v>1068</v>
      </c>
      <c r="J1054" t="s">
        <v>321</v>
      </c>
      <c r="K1054" t="s">
        <v>2136</v>
      </c>
    </row>
    <row r="1055" spans="1:11" x14ac:dyDescent="0.2">
      <c r="A1055" s="22">
        <v>315</v>
      </c>
      <c r="B1055" s="22" t="s">
        <v>337</v>
      </c>
      <c r="C1055" s="17">
        <v>0.33</v>
      </c>
      <c r="D1055" s="38"/>
      <c r="E1055" s="3" t="s">
        <v>2137</v>
      </c>
      <c r="F1055" s="24">
        <v>2013</v>
      </c>
      <c r="G1055" s="3" t="s">
        <v>138</v>
      </c>
      <c r="H1055">
        <v>1</v>
      </c>
      <c r="I1055" t="s">
        <v>1068</v>
      </c>
      <c r="J1055" t="s">
        <v>321</v>
      </c>
      <c r="K1055" t="s">
        <v>2136</v>
      </c>
    </row>
    <row r="1056" spans="1:11" x14ac:dyDescent="0.2">
      <c r="A1056" s="22">
        <v>370</v>
      </c>
      <c r="B1056" s="60" t="s">
        <v>394</v>
      </c>
      <c r="C1056" s="17">
        <v>0.5</v>
      </c>
      <c r="D1056" s="38"/>
      <c r="E1056" s="3" t="s">
        <v>2137</v>
      </c>
      <c r="F1056" s="24">
        <v>2013</v>
      </c>
      <c r="G1056" s="3" t="s">
        <v>153</v>
      </c>
      <c r="H1056" s="3">
        <v>3</v>
      </c>
      <c r="I1056" t="s">
        <v>2359</v>
      </c>
      <c r="J1056" t="s">
        <v>321</v>
      </c>
      <c r="K1056" t="s">
        <v>2136</v>
      </c>
    </row>
    <row r="1057" spans="1:11" x14ac:dyDescent="0.2">
      <c r="A1057" s="22">
        <v>491</v>
      </c>
      <c r="B1057" s="11" t="s">
        <v>528</v>
      </c>
      <c r="C1057" s="17">
        <v>0.3</v>
      </c>
      <c r="E1057" s="3" t="s">
        <v>2137</v>
      </c>
      <c r="F1057" s="24">
        <v>2016</v>
      </c>
      <c r="G1057" s="3" t="s">
        <v>153</v>
      </c>
      <c r="H1057">
        <v>3</v>
      </c>
      <c r="I1057" t="s">
        <v>2359</v>
      </c>
      <c r="J1057" t="s">
        <v>321</v>
      </c>
      <c r="K1057" t="s">
        <v>2136</v>
      </c>
    </row>
    <row r="1058" spans="1:11" x14ac:dyDescent="0.2">
      <c r="A1058" s="22">
        <v>813</v>
      </c>
      <c r="B1058" s="11" t="s">
        <v>863</v>
      </c>
      <c r="C1058" s="17">
        <v>0.5</v>
      </c>
      <c r="D1058" s="11"/>
      <c r="E1058" s="3" t="s">
        <v>906</v>
      </c>
      <c r="F1058" s="24" t="s">
        <v>1062</v>
      </c>
      <c r="G1058" s="3" t="s">
        <v>138</v>
      </c>
      <c r="H1058">
        <v>1</v>
      </c>
      <c r="I1058" t="s">
        <v>1068</v>
      </c>
      <c r="J1058" t="s">
        <v>906</v>
      </c>
      <c r="K1058" t="s">
        <v>1993</v>
      </c>
    </row>
    <row r="1059" spans="1:11" x14ac:dyDescent="0.2">
      <c r="A1059">
        <v>98</v>
      </c>
      <c r="B1059" s="60" t="s">
        <v>102</v>
      </c>
      <c r="C1059" s="5">
        <v>0.5</v>
      </c>
      <c r="D1059" s="35"/>
      <c r="E1059" s="3" t="s">
        <v>2039</v>
      </c>
      <c r="F1059" s="3">
        <v>2008</v>
      </c>
      <c r="J1059" t="s">
        <v>101</v>
      </c>
      <c r="K1059" t="s">
        <v>2036</v>
      </c>
    </row>
    <row r="1060" spans="1:11" x14ac:dyDescent="0.2">
      <c r="A1060">
        <v>110</v>
      </c>
      <c r="B1060" s="60" t="s">
        <v>120</v>
      </c>
      <c r="C1060" s="5">
        <v>0.5</v>
      </c>
      <c r="D1060" s="35"/>
      <c r="E1060" s="3" t="s">
        <v>2039</v>
      </c>
      <c r="F1060" s="3">
        <v>2008</v>
      </c>
      <c r="J1060" t="s">
        <v>101</v>
      </c>
      <c r="K1060" t="s">
        <v>2036</v>
      </c>
    </row>
    <row r="1061" spans="1:11" x14ac:dyDescent="0.2">
      <c r="A1061">
        <v>111</v>
      </c>
      <c r="B1061" s="60" t="s">
        <v>100</v>
      </c>
      <c r="C1061" s="5">
        <v>0.5</v>
      </c>
      <c r="D1061" s="35"/>
      <c r="E1061" s="3" t="s">
        <v>2039</v>
      </c>
      <c r="F1061" s="3">
        <v>2008</v>
      </c>
      <c r="J1061" t="s">
        <v>101</v>
      </c>
      <c r="K1061" t="s">
        <v>2036</v>
      </c>
    </row>
    <row r="1062" spans="1:11" x14ac:dyDescent="0.2">
      <c r="A1062">
        <v>112</v>
      </c>
      <c r="B1062" s="60" t="s">
        <v>114</v>
      </c>
      <c r="C1062" s="5">
        <v>0.5</v>
      </c>
      <c r="D1062" s="35"/>
      <c r="E1062" s="3" t="s">
        <v>2039</v>
      </c>
      <c r="F1062" s="3">
        <v>2008</v>
      </c>
      <c r="J1062" t="s">
        <v>101</v>
      </c>
      <c r="K1062" t="s">
        <v>2036</v>
      </c>
    </row>
    <row r="1063" spans="1:11" x14ac:dyDescent="0.2">
      <c r="A1063" s="22">
        <v>489</v>
      </c>
      <c r="B1063" s="11" t="s">
        <v>526</v>
      </c>
      <c r="C1063" s="17">
        <v>0.33</v>
      </c>
      <c r="E1063" s="3" t="s">
        <v>2039</v>
      </c>
      <c r="F1063" s="24">
        <v>2016</v>
      </c>
      <c r="G1063" s="3" t="s">
        <v>137</v>
      </c>
      <c r="H1063">
        <v>3</v>
      </c>
      <c r="I1063" t="s">
        <v>2359</v>
      </c>
      <c r="J1063" t="s">
        <v>101</v>
      </c>
      <c r="K1063" t="s">
        <v>2036</v>
      </c>
    </row>
    <row r="1064" spans="1:11" x14ac:dyDescent="0.2">
      <c r="A1064" s="22">
        <v>499</v>
      </c>
      <c r="B1064" s="11" t="s">
        <v>536</v>
      </c>
      <c r="C1064" s="17">
        <v>0.33</v>
      </c>
      <c r="E1064" s="3" t="s">
        <v>2039</v>
      </c>
      <c r="F1064" s="24">
        <v>2016</v>
      </c>
      <c r="G1064" s="3" t="s">
        <v>138</v>
      </c>
      <c r="H1064">
        <v>1</v>
      </c>
      <c r="I1064" t="s">
        <v>1068</v>
      </c>
      <c r="J1064" t="s">
        <v>101</v>
      </c>
      <c r="K1064" t="s">
        <v>2036</v>
      </c>
    </row>
    <row r="1065" spans="1:11" x14ac:dyDescent="0.2">
      <c r="A1065" s="22">
        <v>500</v>
      </c>
      <c r="B1065" s="11" t="s">
        <v>546</v>
      </c>
      <c r="C1065" s="17">
        <v>0.33</v>
      </c>
      <c r="E1065" s="3" t="s">
        <v>2039</v>
      </c>
      <c r="F1065" s="24">
        <v>2016</v>
      </c>
      <c r="G1065" s="3" t="s">
        <v>153</v>
      </c>
      <c r="H1065">
        <v>3</v>
      </c>
      <c r="I1065" t="s">
        <v>2359</v>
      </c>
      <c r="J1065" t="s">
        <v>101</v>
      </c>
      <c r="K1065" t="s">
        <v>2036</v>
      </c>
    </row>
    <row r="1066" spans="1:11" x14ac:dyDescent="0.2">
      <c r="A1066" s="22">
        <v>513</v>
      </c>
      <c r="B1066" s="11" t="s">
        <v>554</v>
      </c>
      <c r="C1066" s="17">
        <v>0.33</v>
      </c>
      <c r="E1066" s="3" t="s">
        <v>2039</v>
      </c>
      <c r="F1066" s="24">
        <v>2016</v>
      </c>
      <c r="G1066" s="3" t="s">
        <v>153</v>
      </c>
      <c r="H1066">
        <v>3</v>
      </c>
      <c r="I1066" t="s">
        <v>2359</v>
      </c>
      <c r="J1066" t="s">
        <v>101</v>
      </c>
      <c r="K1066" t="s">
        <v>2036</v>
      </c>
    </row>
    <row r="1067" spans="1:11" x14ac:dyDescent="0.2">
      <c r="A1067" s="22">
        <v>678</v>
      </c>
      <c r="B1067" s="11" t="s">
        <v>723</v>
      </c>
      <c r="C1067" s="5">
        <v>0.33</v>
      </c>
      <c r="E1067" s="3" t="s">
        <v>2039</v>
      </c>
      <c r="F1067" s="24">
        <v>2019</v>
      </c>
      <c r="G1067" s="3" t="s">
        <v>153</v>
      </c>
      <c r="H1067">
        <v>3</v>
      </c>
      <c r="I1067" t="s">
        <v>2359</v>
      </c>
      <c r="J1067" t="s">
        <v>101</v>
      </c>
      <c r="K1067" t="s">
        <v>2036</v>
      </c>
    </row>
    <row r="1068" spans="1:11" x14ac:dyDescent="0.2">
      <c r="A1068">
        <v>1091</v>
      </c>
      <c r="B1068" s="60" t="s">
        <v>2351</v>
      </c>
      <c r="C1068">
        <v>0.5</v>
      </c>
      <c r="D1068">
        <v>5</v>
      </c>
      <c r="E1068" s="3" t="s">
        <v>2039</v>
      </c>
      <c r="F1068" t="s">
        <v>2315</v>
      </c>
      <c r="G1068" s="3" t="s">
        <v>137</v>
      </c>
      <c r="H1068">
        <v>3</v>
      </c>
      <c r="I1068" t="s">
        <v>2359</v>
      </c>
      <c r="J1068" t="s">
        <v>101</v>
      </c>
      <c r="K1068" t="s">
        <v>2036</v>
      </c>
    </row>
    <row r="1069" spans="1:11" x14ac:dyDescent="0.2">
      <c r="A1069" s="22">
        <v>707</v>
      </c>
      <c r="B1069" s="11" t="s">
        <v>756</v>
      </c>
      <c r="C1069" s="17">
        <v>0.5</v>
      </c>
      <c r="D1069">
        <v>5.2</v>
      </c>
      <c r="E1069" s="3" t="s">
        <v>750</v>
      </c>
      <c r="F1069" s="24">
        <v>2020</v>
      </c>
      <c r="G1069" s="3" t="s">
        <v>137</v>
      </c>
      <c r="H1069">
        <v>3</v>
      </c>
      <c r="I1069" t="s">
        <v>2359</v>
      </c>
      <c r="J1069" t="s">
        <v>750</v>
      </c>
      <c r="K1069" t="s">
        <v>2081</v>
      </c>
    </row>
    <row r="1070" spans="1:11" x14ac:dyDescent="0.2">
      <c r="A1070" s="22">
        <v>857</v>
      </c>
      <c r="B1070" s="60" t="s">
        <v>904</v>
      </c>
      <c r="C1070">
        <v>0.5</v>
      </c>
      <c r="E1070" s="3" t="s">
        <v>907</v>
      </c>
      <c r="F1070" s="24" t="s">
        <v>1062</v>
      </c>
      <c r="G1070" s="3" t="s">
        <v>137</v>
      </c>
      <c r="H1070" s="3">
        <v>3</v>
      </c>
      <c r="I1070" t="s">
        <v>2359</v>
      </c>
      <c r="J1070" t="s">
        <v>907</v>
      </c>
      <c r="K1070" t="s">
        <v>2049</v>
      </c>
    </row>
    <row r="1071" spans="1:11" x14ac:dyDescent="0.2">
      <c r="A1071" s="22">
        <v>901</v>
      </c>
      <c r="B1071" s="11" t="s">
        <v>952</v>
      </c>
      <c r="C1071" s="17">
        <v>0.5</v>
      </c>
      <c r="E1071" s="3" t="s">
        <v>907</v>
      </c>
      <c r="F1071" s="24" t="s">
        <v>1063</v>
      </c>
      <c r="G1071" s="3" t="s">
        <v>137</v>
      </c>
      <c r="H1071">
        <v>3</v>
      </c>
      <c r="I1071" t="s">
        <v>2359</v>
      </c>
      <c r="J1071" t="s">
        <v>907</v>
      </c>
      <c r="K1071" t="s">
        <v>2049</v>
      </c>
    </row>
    <row r="1072" spans="1:11" x14ac:dyDescent="0.2">
      <c r="A1072" s="9">
        <v>175</v>
      </c>
      <c r="B1072" s="11" t="s">
        <v>244</v>
      </c>
      <c r="C1072" s="5">
        <v>0.64</v>
      </c>
      <c r="D1072" s="35"/>
      <c r="E1072" s="3" t="s">
        <v>2174</v>
      </c>
      <c r="F1072" s="10">
        <v>2010</v>
      </c>
      <c r="G1072" s="3" t="s">
        <v>137</v>
      </c>
      <c r="H1072">
        <v>3</v>
      </c>
      <c r="I1072" t="s">
        <v>2359</v>
      </c>
      <c r="J1072" t="s">
        <v>497</v>
      </c>
      <c r="K1072" t="s">
        <v>2172</v>
      </c>
    </row>
    <row r="1073" spans="1:11" x14ac:dyDescent="0.2">
      <c r="A1073" s="11">
        <v>198</v>
      </c>
      <c r="B1073" s="60" t="s">
        <v>237</v>
      </c>
      <c r="C1073" s="17">
        <v>0.64</v>
      </c>
      <c r="D1073" s="38"/>
      <c r="E1073" s="3" t="s">
        <v>2174</v>
      </c>
      <c r="F1073" s="10">
        <v>2010</v>
      </c>
      <c r="G1073" s="10" t="s">
        <v>137</v>
      </c>
      <c r="H1073">
        <v>3</v>
      </c>
      <c r="I1073" t="s">
        <v>2359</v>
      </c>
      <c r="J1073" t="s">
        <v>497</v>
      </c>
      <c r="K1073" t="s">
        <v>2172</v>
      </c>
    </row>
    <row r="1074" spans="1:11" x14ac:dyDescent="0.2">
      <c r="A1074" s="11">
        <v>214</v>
      </c>
      <c r="B1074" s="60" t="s">
        <v>214</v>
      </c>
      <c r="C1074" s="17">
        <v>0.63</v>
      </c>
      <c r="D1074" s="38"/>
      <c r="E1074" s="3" t="s">
        <v>2174</v>
      </c>
      <c r="F1074" s="10">
        <v>2010</v>
      </c>
      <c r="G1074" s="10" t="s">
        <v>153</v>
      </c>
      <c r="H1074">
        <v>3</v>
      </c>
      <c r="I1074" t="s">
        <v>2359</v>
      </c>
      <c r="J1074" t="s">
        <v>497</v>
      </c>
      <c r="K1074" t="s">
        <v>2172</v>
      </c>
    </row>
    <row r="1075" spans="1:11" x14ac:dyDescent="0.2">
      <c r="A1075" s="22">
        <v>512</v>
      </c>
      <c r="B1075" s="11" t="s">
        <v>550</v>
      </c>
      <c r="C1075" s="17">
        <v>0.33</v>
      </c>
      <c r="E1075" s="3" t="s">
        <v>2174</v>
      </c>
      <c r="F1075" s="24">
        <v>2016</v>
      </c>
      <c r="G1075" s="3" t="s">
        <v>137</v>
      </c>
      <c r="H1075" s="3">
        <v>3</v>
      </c>
      <c r="I1075" t="s">
        <v>2359</v>
      </c>
      <c r="J1075" t="s">
        <v>497</v>
      </c>
      <c r="K1075" t="s">
        <v>2172</v>
      </c>
    </row>
    <row r="1076" spans="1:11" x14ac:dyDescent="0.2">
      <c r="A1076">
        <v>1036</v>
      </c>
      <c r="B1076" s="60" t="s">
        <v>1110</v>
      </c>
      <c r="C1076">
        <v>0.5</v>
      </c>
      <c r="D1076">
        <v>4.9000000000000004</v>
      </c>
      <c r="E1076" s="3" t="s">
        <v>1111</v>
      </c>
      <c r="F1076" t="s">
        <v>1069</v>
      </c>
      <c r="G1076" s="3">
        <v>0</v>
      </c>
      <c r="H1076">
        <v>2</v>
      </c>
      <c r="I1076" t="s">
        <v>2360</v>
      </c>
      <c r="J1076" t="s">
        <v>2207</v>
      </c>
      <c r="K1076" t="s">
        <v>2206</v>
      </c>
    </row>
    <row r="1077" spans="1:11" x14ac:dyDescent="0.2">
      <c r="A1077" s="11">
        <v>235</v>
      </c>
      <c r="B1077" s="60" t="s">
        <v>261</v>
      </c>
      <c r="C1077" s="17">
        <v>0.5</v>
      </c>
      <c r="D1077" s="38"/>
      <c r="E1077" s="3" t="s">
        <v>2272</v>
      </c>
      <c r="F1077" s="10">
        <v>2011</v>
      </c>
      <c r="G1077" s="10" t="s">
        <v>138</v>
      </c>
      <c r="H1077">
        <v>1</v>
      </c>
      <c r="I1077" t="s">
        <v>1068</v>
      </c>
      <c r="J1077" t="s">
        <v>290</v>
      </c>
      <c r="K1077" t="s">
        <v>2271</v>
      </c>
    </row>
    <row r="1078" spans="1:11" x14ac:dyDescent="0.2">
      <c r="A1078" s="22">
        <v>242</v>
      </c>
      <c r="B1078" s="22" t="s">
        <v>3</v>
      </c>
      <c r="C1078" s="23">
        <v>0.5</v>
      </c>
      <c r="D1078" s="40"/>
      <c r="E1078" s="3" t="s">
        <v>2272</v>
      </c>
      <c r="F1078" s="24">
        <v>2011</v>
      </c>
      <c r="G1078" s="24"/>
      <c r="H1078" s="3"/>
      <c r="J1078" t="s">
        <v>290</v>
      </c>
      <c r="K1078" t="s">
        <v>2271</v>
      </c>
    </row>
    <row r="1079" spans="1:11" x14ac:dyDescent="0.2">
      <c r="A1079" s="22">
        <v>244</v>
      </c>
      <c r="B1079" s="22" t="s">
        <v>266</v>
      </c>
      <c r="C1079" s="23">
        <v>0.5</v>
      </c>
      <c r="D1079" s="40"/>
      <c r="E1079" s="3" t="s">
        <v>2272</v>
      </c>
      <c r="F1079" s="24">
        <v>2011</v>
      </c>
      <c r="G1079" s="24" t="s">
        <v>138</v>
      </c>
      <c r="H1079" s="3">
        <v>1</v>
      </c>
      <c r="I1079" t="s">
        <v>1068</v>
      </c>
      <c r="J1079" t="s">
        <v>290</v>
      </c>
      <c r="K1079" t="s">
        <v>2271</v>
      </c>
    </row>
    <row r="1080" spans="1:11" x14ac:dyDescent="0.2">
      <c r="A1080" s="22">
        <v>258</v>
      </c>
      <c r="B1080" s="22" t="s">
        <v>279</v>
      </c>
      <c r="C1080" s="23">
        <v>0.5</v>
      </c>
      <c r="D1080" s="40"/>
      <c r="E1080" s="3" t="s">
        <v>2272</v>
      </c>
      <c r="F1080" s="24">
        <v>2011</v>
      </c>
      <c r="G1080" s="21" t="s">
        <v>153</v>
      </c>
      <c r="H1080" s="3">
        <v>3</v>
      </c>
      <c r="I1080" t="s">
        <v>2359</v>
      </c>
      <c r="J1080" t="s">
        <v>290</v>
      </c>
      <c r="K1080" t="s">
        <v>2271</v>
      </c>
    </row>
    <row r="1081" spans="1:11" x14ac:dyDescent="0.2">
      <c r="A1081" s="22">
        <v>300</v>
      </c>
      <c r="B1081" s="22" t="s">
        <v>322</v>
      </c>
      <c r="C1081" s="17">
        <v>0.5</v>
      </c>
      <c r="D1081" s="38"/>
      <c r="E1081" s="3" t="s">
        <v>2272</v>
      </c>
      <c r="F1081" s="24">
        <v>2012</v>
      </c>
      <c r="G1081" s="3" t="s">
        <v>153</v>
      </c>
      <c r="H1081">
        <v>3</v>
      </c>
      <c r="I1081" t="s">
        <v>2359</v>
      </c>
      <c r="J1081" t="s">
        <v>290</v>
      </c>
      <c r="K1081" t="s">
        <v>2271</v>
      </c>
    </row>
    <row r="1082" spans="1:11" x14ac:dyDescent="0.2">
      <c r="A1082" s="22">
        <v>322</v>
      </c>
      <c r="B1082" s="22" t="s">
        <v>343</v>
      </c>
      <c r="C1082" s="17">
        <v>0.55000000000000004</v>
      </c>
      <c r="D1082" s="38"/>
      <c r="E1082" s="3" t="s">
        <v>2272</v>
      </c>
      <c r="F1082" s="24">
        <v>2013</v>
      </c>
      <c r="G1082" s="3" t="s">
        <v>137</v>
      </c>
      <c r="H1082">
        <v>3</v>
      </c>
      <c r="I1082" t="s">
        <v>2359</v>
      </c>
      <c r="J1082" t="s">
        <v>290</v>
      </c>
      <c r="K1082" t="s">
        <v>2271</v>
      </c>
    </row>
    <row r="1083" spans="1:11" x14ac:dyDescent="0.2">
      <c r="A1083" s="22">
        <v>435</v>
      </c>
      <c r="B1083" s="11" t="s">
        <v>462</v>
      </c>
      <c r="C1083" s="17">
        <v>0.3</v>
      </c>
      <c r="E1083" s="3" t="s">
        <v>2272</v>
      </c>
      <c r="F1083" s="24">
        <v>2015</v>
      </c>
      <c r="G1083" s="3" t="s">
        <v>137</v>
      </c>
      <c r="H1083">
        <v>3</v>
      </c>
      <c r="I1083" t="s">
        <v>2359</v>
      </c>
      <c r="J1083" t="s">
        <v>290</v>
      </c>
      <c r="K1083" t="s">
        <v>2271</v>
      </c>
    </row>
    <row r="1084" spans="1:11" x14ac:dyDescent="0.2">
      <c r="A1084" s="22">
        <v>514</v>
      </c>
      <c r="B1084" s="11" t="s">
        <v>551</v>
      </c>
      <c r="C1084" s="17">
        <v>0.33</v>
      </c>
      <c r="E1084" s="3" t="s">
        <v>2272</v>
      </c>
      <c r="F1084" s="24">
        <v>2016</v>
      </c>
      <c r="G1084" s="3" t="s">
        <v>138</v>
      </c>
      <c r="H1084" s="3">
        <v>1</v>
      </c>
      <c r="I1084" t="s">
        <v>1068</v>
      </c>
      <c r="J1084" t="s">
        <v>290</v>
      </c>
      <c r="K1084" t="s">
        <v>2271</v>
      </c>
    </row>
    <row r="1085" spans="1:11" x14ac:dyDescent="0.2">
      <c r="A1085" s="22">
        <v>577</v>
      </c>
      <c r="B1085" s="60" t="s">
        <v>621</v>
      </c>
      <c r="C1085" s="17">
        <v>0.33</v>
      </c>
      <c r="D1085">
        <v>6.5</v>
      </c>
      <c r="E1085" s="3" t="s">
        <v>2272</v>
      </c>
      <c r="F1085" s="24">
        <v>2017</v>
      </c>
      <c r="G1085" s="3" t="s">
        <v>153</v>
      </c>
      <c r="H1085">
        <v>3</v>
      </c>
      <c r="I1085" t="s">
        <v>2359</v>
      </c>
      <c r="J1085" t="s">
        <v>290</v>
      </c>
      <c r="K1085" t="s">
        <v>2271</v>
      </c>
    </row>
    <row r="1086" spans="1:11" x14ac:dyDescent="0.2">
      <c r="A1086" s="22">
        <v>706</v>
      </c>
      <c r="B1086" s="11" t="s">
        <v>755</v>
      </c>
      <c r="C1086" s="17">
        <v>0.5</v>
      </c>
      <c r="D1086" s="9">
        <v>4.0999999999999996</v>
      </c>
      <c r="E1086" s="3" t="s">
        <v>2272</v>
      </c>
      <c r="F1086" s="24">
        <v>2020</v>
      </c>
      <c r="G1086" s="16" t="s">
        <v>153</v>
      </c>
      <c r="H1086">
        <v>3</v>
      </c>
      <c r="I1086" t="s">
        <v>2359</v>
      </c>
      <c r="J1086" t="s">
        <v>290</v>
      </c>
      <c r="K1086" t="s">
        <v>2271</v>
      </c>
    </row>
    <row r="1087" spans="1:11" x14ac:dyDescent="0.2">
      <c r="A1087" s="22">
        <v>716</v>
      </c>
      <c r="B1087" s="11" t="s">
        <v>764</v>
      </c>
      <c r="C1087" s="17">
        <v>0.5</v>
      </c>
      <c r="D1087">
        <v>4.7</v>
      </c>
      <c r="E1087" s="3" t="s">
        <v>2272</v>
      </c>
      <c r="F1087" s="24">
        <v>2020</v>
      </c>
      <c r="G1087" s="3" t="s">
        <v>153</v>
      </c>
      <c r="H1087">
        <v>3</v>
      </c>
      <c r="I1087" t="s">
        <v>2359</v>
      </c>
      <c r="J1087" t="s">
        <v>290</v>
      </c>
      <c r="K1087" t="s">
        <v>2271</v>
      </c>
    </row>
    <row r="1088" spans="1:11" x14ac:dyDescent="0.2">
      <c r="A1088" s="22">
        <v>732</v>
      </c>
      <c r="B1088" s="11" t="s">
        <v>781</v>
      </c>
      <c r="C1088" s="17">
        <v>0.5</v>
      </c>
      <c r="D1088">
        <v>4.5</v>
      </c>
      <c r="E1088" s="3" t="s">
        <v>2272</v>
      </c>
      <c r="F1088" s="24">
        <v>2020</v>
      </c>
      <c r="G1088" s="3" t="s">
        <v>153</v>
      </c>
      <c r="H1088">
        <v>3</v>
      </c>
      <c r="I1088" t="s">
        <v>2359</v>
      </c>
      <c r="J1088" t="s">
        <v>290</v>
      </c>
      <c r="K1088" t="s">
        <v>2271</v>
      </c>
    </row>
    <row r="1089" spans="1:11" x14ac:dyDescent="0.2">
      <c r="A1089" s="22">
        <v>733</v>
      </c>
      <c r="B1089" s="11" t="s">
        <v>782</v>
      </c>
      <c r="C1089" s="17">
        <v>0.5</v>
      </c>
      <c r="D1089" s="9">
        <v>4.2</v>
      </c>
      <c r="E1089" s="3" t="s">
        <v>2272</v>
      </c>
      <c r="F1089" s="24">
        <v>2020</v>
      </c>
      <c r="G1089" s="16" t="s">
        <v>138</v>
      </c>
      <c r="H1089" s="3">
        <v>1</v>
      </c>
      <c r="I1089" t="s">
        <v>1068</v>
      </c>
      <c r="J1089" t="s">
        <v>290</v>
      </c>
      <c r="K1089" t="s">
        <v>2271</v>
      </c>
    </row>
    <row r="1090" spans="1:11" x14ac:dyDescent="0.2">
      <c r="A1090" s="22">
        <v>740</v>
      </c>
      <c r="B1090" s="11" t="s">
        <v>790</v>
      </c>
      <c r="C1090" s="17">
        <v>0.5</v>
      </c>
      <c r="D1090">
        <v>4.5999999999999996</v>
      </c>
      <c r="E1090" s="3" t="s">
        <v>2272</v>
      </c>
      <c r="F1090" s="24">
        <v>2020</v>
      </c>
      <c r="G1090" s="3" t="s">
        <v>138</v>
      </c>
      <c r="H1090">
        <v>1</v>
      </c>
      <c r="I1090" t="s">
        <v>1068</v>
      </c>
      <c r="J1090" t="s">
        <v>290</v>
      </c>
      <c r="K1090" t="s">
        <v>2271</v>
      </c>
    </row>
    <row r="1091" spans="1:11" x14ac:dyDescent="0.2">
      <c r="A1091" s="22">
        <v>743</v>
      </c>
      <c r="B1091" s="11" t="s">
        <v>793</v>
      </c>
      <c r="C1091" s="17">
        <v>0.5</v>
      </c>
      <c r="D1091">
        <v>3.6</v>
      </c>
      <c r="E1091" s="3" t="s">
        <v>2272</v>
      </c>
      <c r="F1091" s="24">
        <v>2020</v>
      </c>
      <c r="G1091" s="3" t="s">
        <v>137</v>
      </c>
      <c r="H1091" s="3">
        <v>3</v>
      </c>
      <c r="I1091" t="s">
        <v>2359</v>
      </c>
      <c r="J1091" t="s">
        <v>290</v>
      </c>
      <c r="K1091" t="s">
        <v>2271</v>
      </c>
    </row>
    <row r="1092" spans="1:11" x14ac:dyDescent="0.2">
      <c r="A1092">
        <v>123</v>
      </c>
      <c r="B1092" s="60" t="s">
        <v>187</v>
      </c>
      <c r="C1092" s="7">
        <v>0.34</v>
      </c>
      <c r="D1092" s="37"/>
      <c r="E1092" s="3" t="s">
        <v>180</v>
      </c>
      <c r="F1092" s="3">
        <v>2009</v>
      </c>
      <c r="G1092" s="3" t="s">
        <v>137</v>
      </c>
      <c r="H1092">
        <v>3</v>
      </c>
      <c r="I1092" t="s">
        <v>2359</v>
      </c>
      <c r="J1092" t="s">
        <v>180</v>
      </c>
      <c r="K1092" t="s">
        <v>2269</v>
      </c>
    </row>
    <row r="1093" spans="1:11" x14ac:dyDescent="0.2">
      <c r="A1093" s="9">
        <v>124</v>
      </c>
      <c r="B1093" s="11" t="s">
        <v>186</v>
      </c>
      <c r="C1093" s="7">
        <v>0.34</v>
      </c>
      <c r="D1093" s="37"/>
      <c r="E1093" s="3" t="s">
        <v>180</v>
      </c>
      <c r="F1093" s="16">
        <v>2009</v>
      </c>
      <c r="G1093" s="16" t="s">
        <v>137</v>
      </c>
      <c r="H1093">
        <v>3</v>
      </c>
      <c r="I1093" t="s">
        <v>2359</v>
      </c>
      <c r="J1093" t="s">
        <v>180</v>
      </c>
      <c r="K1093" t="s">
        <v>2269</v>
      </c>
    </row>
    <row r="1094" spans="1:11" x14ac:dyDescent="0.2">
      <c r="A1094" s="22">
        <v>490</v>
      </c>
      <c r="B1094" s="11" t="s">
        <v>527</v>
      </c>
      <c r="C1094" s="17">
        <v>0.34</v>
      </c>
      <c r="E1094" s="3" t="s">
        <v>180</v>
      </c>
      <c r="F1094" s="24">
        <v>2016</v>
      </c>
      <c r="G1094" s="3" t="s">
        <v>138</v>
      </c>
      <c r="H1094">
        <v>1</v>
      </c>
      <c r="I1094" t="s">
        <v>1068</v>
      </c>
      <c r="J1094" t="s">
        <v>180</v>
      </c>
      <c r="K1094" t="s">
        <v>2269</v>
      </c>
    </row>
    <row r="1095" spans="1:11" x14ac:dyDescent="0.2">
      <c r="A1095" s="22">
        <v>586</v>
      </c>
      <c r="B1095" s="60" t="s">
        <v>627</v>
      </c>
      <c r="C1095">
        <v>0.33</v>
      </c>
      <c r="E1095" s="3" t="s">
        <v>180</v>
      </c>
      <c r="F1095" s="24">
        <v>2017</v>
      </c>
      <c r="G1095" s="3" t="s">
        <v>137</v>
      </c>
      <c r="H1095">
        <v>3</v>
      </c>
      <c r="I1095" t="s">
        <v>2359</v>
      </c>
      <c r="J1095" t="s">
        <v>180</v>
      </c>
      <c r="K1095" t="s">
        <v>2269</v>
      </c>
    </row>
    <row r="1096" spans="1:11" x14ac:dyDescent="0.2">
      <c r="A1096" s="22">
        <v>638</v>
      </c>
      <c r="B1096" s="11" t="s">
        <v>684</v>
      </c>
      <c r="C1096" s="5">
        <v>0.3</v>
      </c>
      <c r="E1096" s="3" t="s">
        <v>180</v>
      </c>
      <c r="F1096" s="24">
        <v>2018</v>
      </c>
      <c r="G1096" s="3" t="s">
        <v>138</v>
      </c>
      <c r="H1096">
        <v>1</v>
      </c>
      <c r="I1096" t="s">
        <v>1068</v>
      </c>
      <c r="J1096" t="s">
        <v>180</v>
      </c>
      <c r="K1096" t="s">
        <v>2269</v>
      </c>
    </row>
    <row r="1097" spans="1:11" x14ac:dyDescent="0.2">
      <c r="A1097" s="22">
        <v>677</v>
      </c>
      <c r="B1097" s="11" t="s">
        <v>722</v>
      </c>
      <c r="C1097" s="5">
        <v>0.33</v>
      </c>
      <c r="E1097" s="3" t="s">
        <v>180</v>
      </c>
      <c r="F1097" s="24">
        <v>2019</v>
      </c>
      <c r="G1097" s="3" t="s">
        <v>138</v>
      </c>
      <c r="H1097">
        <v>1</v>
      </c>
      <c r="I1097" t="s">
        <v>1068</v>
      </c>
      <c r="J1097" t="s">
        <v>180</v>
      </c>
      <c r="K1097" t="s">
        <v>2269</v>
      </c>
    </row>
    <row r="1098" spans="1:11" x14ac:dyDescent="0.2">
      <c r="A1098" s="22">
        <v>1000</v>
      </c>
      <c r="B1098" s="60" t="s">
        <v>1072</v>
      </c>
      <c r="C1098">
        <v>0.5</v>
      </c>
      <c r="D1098">
        <v>4.7</v>
      </c>
      <c r="E1098" s="3" t="s">
        <v>180</v>
      </c>
      <c r="F1098" t="s">
        <v>1069</v>
      </c>
      <c r="G1098" s="3" t="s">
        <v>137</v>
      </c>
      <c r="H1098">
        <v>3</v>
      </c>
      <c r="I1098" t="s">
        <v>2359</v>
      </c>
      <c r="J1098" t="s">
        <v>180</v>
      </c>
      <c r="K1098" t="s">
        <v>2269</v>
      </c>
    </row>
    <row r="1099" spans="1:11" x14ac:dyDescent="0.2">
      <c r="A1099" s="22">
        <v>399</v>
      </c>
      <c r="B1099" s="11" t="s">
        <v>424</v>
      </c>
      <c r="C1099" s="17">
        <v>0.5</v>
      </c>
      <c r="D1099" s="34"/>
      <c r="E1099" s="3" t="s">
        <v>2275</v>
      </c>
      <c r="F1099" s="24">
        <v>2014</v>
      </c>
      <c r="G1099" s="3" t="s">
        <v>153</v>
      </c>
      <c r="H1099">
        <v>3</v>
      </c>
      <c r="I1099" t="s">
        <v>2359</v>
      </c>
      <c r="J1099" t="s">
        <v>2276</v>
      </c>
      <c r="K1099" t="s">
        <v>2274</v>
      </c>
    </row>
    <row r="1100" spans="1:11" x14ac:dyDescent="0.2">
      <c r="A1100" s="22">
        <v>400</v>
      </c>
      <c r="B1100" s="11" t="s">
        <v>425</v>
      </c>
      <c r="C1100" s="17">
        <v>0.35</v>
      </c>
      <c r="D1100" s="34"/>
      <c r="E1100" s="3" t="s">
        <v>2275</v>
      </c>
      <c r="F1100" s="24">
        <v>2014</v>
      </c>
      <c r="G1100" s="3" t="s">
        <v>137</v>
      </c>
      <c r="H1100">
        <v>3</v>
      </c>
      <c r="I1100" t="s">
        <v>2359</v>
      </c>
      <c r="J1100" t="s">
        <v>2276</v>
      </c>
      <c r="K1100" t="s">
        <v>2274</v>
      </c>
    </row>
  </sheetData>
  <autoFilter ref="A3:K1100" xr:uid="{94F0236C-B1E2-4499-942F-CF84428CB9EA}">
    <sortState ref="A4:K1100">
      <sortCondition ref="E4:E1100"/>
    </sortState>
  </autoFilter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1"/>
  <sheetViews>
    <sheetView zoomScale="115" zoomScaleNormal="115" workbookViewId="0">
      <selection activeCell="G5" sqref="G5"/>
    </sheetView>
  </sheetViews>
  <sheetFormatPr baseColWidth="10" defaultRowHeight="12.75" x14ac:dyDescent="0.2"/>
  <cols>
    <col min="1" max="1" width="14.5703125" style="46" bestFit="1" customWidth="1"/>
    <col min="2" max="2" width="15.42578125" style="46" bestFit="1" customWidth="1"/>
    <col min="3" max="3" width="19.42578125" bestFit="1" customWidth="1"/>
    <col min="4" max="4" width="17" bestFit="1" customWidth="1"/>
    <col min="5" max="5" width="27.42578125" bestFit="1" customWidth="1"/>
    <col min="6" max="6" width="15.42578125" bestFit="1" customWidth="1"/>
    <col min="7" max="7" width="19.42578125" bestFit="1" customWidth="1"/>
    <col min="8" max="8" width="17.140625" style="67" bestFit="1" customWidth="1"/>
  </cols>
  <sheetData>
    <row r="1" spans="1:8" x14ac:dyDescent="0.2">
      <c r="A1"/>
      <c r="B1"/>
      <c r="E1" s="46"/>
      <c r="F1" s="46"/>
    </row>
    <row r="2" spans="1:8" x14ac:dyDescent="0.2">
      <c r="E2" s="46"/>
      <c r="F2" s="46"/>
    </row>
    <row r="3" spans="1:8" x14ac:dyDescent="0.2">
      <c r="A3" s="48"/>
      <c r="B3" s="45" t="s">
        <v>1066</v>
      </c>
      <c r="C3" s="58"/>
      <c r="E3" s="48"/>
      <c r="F3" s="45" t="s">
        <v>1066</v>
      </c>
      <c r="G3" s="66"/>
      <c r="H3" s="58"/>
    </row>
    <row r="4" spans="1:8" x14ac:dyDescent="0.2">
      <c r="A4" s="47" t="s">
        <v>81</v>
      </c>
      <c r="B4" s="44" t="s">
        <v>1034</v>
      </c>
      <c r="C4" s="51" t="s">
        <v>1067</v>
      </c>
      <c r="E4" s="45" t="s">
        <v>83</v>
      </c>
      <c r="F4" s="44" t="s">
        <v>1034</v>
      </c>
      <c r="G4" s="63" t="s">
        <v>1067</v>
      </c>
      <c r="H4" s="51" t="s">
        <v>1089</v>
      </c>
    </row>
    <row r="5" spans="1:8" x14ac:dyDescent="0.2">
      <c r="A5" s="48">
        <v>2005</v>
      </c>
      <c r="B5" s="52">
        <v>23</v>
      </c>
      <c r="C5" s="53">
        <v>11.48</v>
      </c>
      <c r="E5" s="44" t="s">
        <v>1135</v>
      </c>
      <c r="F5" s="52">
        <v>2</v>
      </c>
      <c r="G5" s="64">
        <v>1</v>
      </c>
      <c r="H5" s="85"/>
    </row>
    <row r="6" spans="1:8" x14ac:dyDescent="0.2">
      <c r="A6" s="49">
        <v>2006</v>
      </c>
      <c r="B6" s="54">
        <v>30</v>
      </c>
      <c r="C6" s="55">
        <v>14.82</v>
      </c>
      <c r="E6" s="59" t="s">
        <v>1186</v>
      </c>
      <c r="F6" s="54">
        <v>1</v>
      </c>
      <c r="G6" s="65">
        <v>0.33</v>
      </c>
      <c r="H6" s="86">
        <v>3</v>
      </c>
    </row>
    <row r="7" spans="1:8" x14ac:dyDescent="0.2">
      <c r="A7" s="49">
        <v>2007</v>
      </c>
      <c r="B7" s="54">
        <v>35</v>
      </c>
      <c r="C7" s="55">
        <v>17.259999999999998</v>
      </c>
      <c r="E7" s="59" t="s">
        <v>1205</v>
      </c>
      <c r="F7" s="54">
        <v>1</v>
      </c>
      <c r="G7" s="65">
        <v>0.33</v>
      </c>
      <c r="H7" s="86">
        <v>1</v>
      </c>
    </row>
    <row r="8" spans="1:8" x14ac:dyDescent="0.2">
      <c r="A8" s="49">
        <v>2008</v>
      </c>
      <c r="B8" s="54">
        <v>34</v>
      </c>
      <c r="C8" s="55">
        <v>15.58</v>
      </c>
      <c r="E8" s="59" t="s">
        <v>1207</v>
      </c>
      <c r="F8" s="54">
        <v>1</v>
      </c>
      <c r="G8" s="65">
        <v>0.375</v>
      </c>
      <c r="H8" s="86">
        <v>1</v>
      </c>
    </row>
    <row r="9" spans="1:8" x14ac:dyDescent="0.2">
      <c r="A9" s="49">
        <v>2009</v>
      </c>
      <c r="B9" s="54">
        <v>47</v>
      </c>
      <c r="C9" s="55">
        <v>22.459999999999997</v>
      </c>
      <c r="E9" s="59" t="s">
        <v>1239</v>
      </c>
      <c r="F9" s="54">
        <v>21</v>
      </c>
      <c r="G9" s="65">
        <v>7.0400000000000009</v>
      </c>
      <c r="H9" s="86">
        <v>2.1428571428571428</v>
      </c>
    </row>
    <row r="10" spans="1:8" x14ac:dyDescent="0.2">
      <c r="A10" s="49">
        <v>2010</v>
      </c>
      <c r="B10" s="54">
        <v>55</v>
      </c>
      <c r="C10" s="55">
        <v>25.34</v>
      </c>
      <c r="E10" s="59" t="s">
        <v>1310</v>
      </c>
      <c r="F10" s="54">
        <v>5</v>
      </c>
      <c r="G10" s="65">
        <v>1.8399999999999999</v>
      </c>
      <c r="H10" s="86">
        <v>2.6</v>
      </c>
    </row>
    <row r="11" spans="1:8" x14ac:dyDescent="0.2">
      <c r="A11" s="49">
        <v>2011</v>
      </c>
      <c r="B11" s="54">
        <v>44</v>
      </c>
      <c r="C11" s="55">
        <v>19.850000000000001</v>
      </c>
      <c r="E11" s="59" t="s">
        <v>1316</v>
      </c>
      <c r="F11" s="54">
        <v>3</v>
      </c>
      <c r="G11" s="65">
        <v>1.1299999999999999</v>
      </c>
      <c r="H11" s="86">
        <v>1.6666666666666667</v>
      </c>
    </row>
    <row r="12" spans="1:8" x14ac:dyDescent="0.2">
      <c r="A12" s="49">
        <v>2012</v>
      </c>
      <c r="B12" s="54">
        <v>43</v>
      </c>
      <c r="C12" s="55">
        <v>20.664999999999999</v>
      </c>
      <c r="E12" s="59" t="s">
        <v>1335</v>
      </c>
      <c r="F12" s="54">
        <v>9</v>
      </c>
      <c r="G12" s="65">
        <v>5.16</v>
      </c>
      <c r="H12" s="86">
        <v>2.6666666666666665</v>
      </c>
    </row>
    <row r="13" spans="1:8" x14ac:dyDescent="0.2">
      <c r="A13" s="49">
        <v>2013</v>
      </c>
      <c r="B13" s="54">
        <v>62</v>
      </c>
      <c r="C13" s="55">
        <v>28.669999999999995</v>
      </c>
      <c r="E13" s="59" t="s">
        <v>1344</v>
      </c>
      <c r="F13" s="54">
        <v>804</v>
      </c>
      <c r="G13" s="65">
        <v>375.56999999999994</v>
      </c>
      <c r="H13" s="86">
        <v>2.7439886845827441</v>
      </c>
    </row>
    <row r="14" spans="1:8" x14ac:dyDescent="0.2">
      <c r="A14" s="49">
        <v>2014</v>
      </c>
      <c r="B14" s="54">
        <v>53</v>
      </c>
      <c r="C14" s="55">
        <v>24.569999999999986</v>
      </c>
      <c r="E14" s="59" t="s">
        <v>1355</v>
      </c>
      <c r="F14" s="54">
        <v>1</v>
      </c>
      <c r="G14" s="65">
        <v>0.5</v>
      </c>
      <c r="H14" s="86"/>
    </row>
    <row r="15" spans="1:8" x14ac:dyDescent="0.2">
      <c r="A15" s="49">
        <v>2015</v>
      </c>
      <c r="B15" s="54">
        <v>52</v>
      </c>
      <c r="C15" s="55">
        <v>21.479999999999993</v>
      </c>
      <c r="E15" s="59" t="s">
        <v>1380</v>
      </c>
      <c r="F15" s="54">
        <v>1</v>
      </c>
      <c r="G15" s="65">
        <v>0.5</v>
      </c>
      <c r="H15" s="86">
        <v>3</v>
      </c>
    </row>
    <row r="16" spans="1:8" x14ac:dyDescent="0.2">
      <c r="A16" s="49">
        <v>2016</v>
      </c>
      <c r="B16" s="54">
        <v>53</v>
      </c>
      <c r="C16" s="55">
        <v>23.739999999999995</v>
      </c>
      <c r="E16" s="59" t="s">
        <v>1403</v>
      </c>
      <c r="F16" s="54">
        <v>1</v>
      </c>
      <c r="G16" s="65">
        <v>0.33</v>
      </c>
      <c r="H16" s="86">
        <v>3</v>
      </c>
    </row>
    <row r="17" spans="1:8" x14ac:dyDescent="0.2">
      <c r="A17" s="49">
        <v>2017</v>
      </c>
      <c r="B17" s="54">
        <v>65</v>
      </c>
      <c r="C17" s="55">
        <v>28.349999999999991</v>
      </c>
      <c r="E17" s="59" t="s">
        <v>1410</v>
      </c>
      <c r="F17" s="54">
        <v>18</v>
      </c>
      <c r="G17" s="65">
        <v>7.8000000000000007</v>
      </c>
      <c r="H17" s="86">
        <v>1.8333333333333333</v>
      </c>
    </row>
    <row r="18" spans="1:8" x14ac:dyDescent="0.2">
      <c r="A18" s="49">
        <v>2018</v>
      </c>
      <c r="B18" s="54">
        <v>51</v>
      </c>
      <c r="C18" s="55">
        <v>23.259999999999994</v>
      </c>
      <c r="E18" s="59" t="s">
        <v>2313</v>
      </c>
      <c r="F18" s="54">
        <v>1</v>
      </c>
      <c r="G18" s="65">
        <v>0.33</v>
      </c>
      <c r="H18" s="86">
        <v>3</v>
      </c>
    </row>
    <row r="19" spans="1:8" x14ac:dyDescent="0.2">
      <c r="A19" s="49">
        <v>2019</v>
      </c>
      <c r="B19" s="54">
        <v>54</v>
      </c>
      <c r="C19" s="55">
        <v>24.029999999999994</v>
      </c>
      <c r="E19" s="59" t="s">
        <v>1465</v>
      </c>
      <c r="F19" s="54">
        <v>4</v>
      </c>
      <c r="G19" s="65">
        <v>1.83</v>
      </c>
      <c r="H19" s="86">
        <v>3</v>
      </c>
    </row>
    <row r="20" spans="1:8" x14ac:dyDescent="0.2">
      <c r="A20" s="49">
        <v>2020</v>
      </c>
      <c r="B20" s="54">
        <v>53</v>
      </c>
      <c r="C20" s="55">
        <v>23.839999999999982</v>
      </c>
      <c r="E20" s="59" t="s">
        <v>1527</v>
      </c>
      <c r="F20" s="54">
        <v>1</v>
      </c>
      <c r="G20" s="65">
        <v>0.5</v>
      </c>
      <c r="H20" s="86">
        <v>3</v>
      </c>
    </row>
    <row r="21" spans="1:8" x14ac:dyDescent="0.2">
      <c r="A21" s="49" t="s">
        <v>1061</v>
      </c>
      <c r="B21" s="54">
        <v>43</v>
      </c>
      <c r="C21" s="55">
        <v>21.49</v>
      </c>
      <c r="E21" s="59" t="s">
        <v>1555</v>
      </c>
      <c r="F21" s="54">
        <v>1</v>
      </c>
      <c r="G21" s="65">
        <v>0.33</v>
      </c>
      <c r="H21" s="86">
        <v>3</v>
      </c>
    </row>
    <row r="22" spans="1:8" x14ac:dyDescent="0.2">
      <c r="A22" s="49" t="s">
        <v>1062</v>
      </c>
      <c r="B22" s="54">
        <v>60</v>
      </c>
      <c r="C22" s="55">
        <v>28.109999999999989</v>
      </c>
      <c r="E22" s="59" t="s">
        <v>1568</v>
      </c>
      <c r="F22" s="54">
        <v>40</v>
      </c>
      <c r="G22" s="65">
        <v>20.409999999999997</v>
      </c>
      <c r="H22" s="86">
        <v>2.4705882352941178</v>
      </c>
    </row>
    <row r="23" spans="1:8" x14ac:dyDescent="0.2">
      <c r="A23" s="49" t="s">
        <v>1063</v>
      </c>
      <c r="B23" s="54">
        <v>44</v>
      </c>
      <c r="C23" s="55">
        <v>19.999999999999996</v>
      </c>
      <c r="E23" s="59" t="s">
        <v>1572</v>
      </c>
      <c r="F23" s="54">
        <v>1</v>
      </c>
      <c r="G23" s="65">
        <v>0.33</v>
      </c>
      <c r="H23" s="86">
        <v>3</v>
      </c>
    </row>
    <row r="24" spans="1:8" x14ac:dyDescent="0.2">
      <c r="A24" s="49" t="s">
        <v>1064</v>
      </c>
      <c r="B24" s="54">
        <v>40</v>
      </c>
      <c r="C24" s="55">
        <v>18.64</v>
      </c>
      <c r="E24" s="59" t="s">
        <v>1576</v>
      </c>
      <c r="F24" s="54">
        <v>9</v>
      </c>
      <c r="G24" s="65">
        <v>4.33</v>
      </c>
      <c r="H24" s="86">
        <v>3</v>
      </c>
    </row>
    <row r="25" spans="1:8" x14ac:dyDescent="0.2">
      <c r="A25" s="49" t="s">
        <v>1065</v>
      </c>
      <c r="B25" s="54">
        <v>56</v>
      </c>
      <c r="C25" s="55">
        <v>25.279999999999987</v>
      </c>
      <c r="E25" s="59" t="s">
        <v>1631</v>
      </c>
      <c r="F25" s="54">
        <v>22</v>
      </c>
      <c r="G25" s="65">
        <v>8.9699999999999989</v>
      </c>
      <c r="H25" s="86">
        <v>2.0526315789473686</v>
      </c>
    </row>
    <row r="26" spans="1:8" x14ac:dyDescent="0.2">
      <c r="A26" s="49" t="s">
        <v>1069</v>
      </c>
      <c r="B26" s="54">
        <v>57</v>
      </c>
      <c r="C26" s="55">
        <v>25.309999999999995</v>
      </c>
      <c r="E26" s="59" t="s">
        <v>1645</v>
      </c>
      <c r="F26" s="54">
        <v>2</v>
      </c>
      <c r="G26" s="65">
        <v>1</v>
      </c>
      <c r="H26" s="86">
        <v>2</v>
      </c>
    </row>
    <row r="27" spans="1:8" x14ac:dyDescent="0.2">
      <c r="A27" s="49" t="s">
        <v>2315</v>
      </c>
      <c r="B27" s="54">
        <v>44</v>
      </c>
      <c r="C27" s="55">
        <v>22.799999999999997</v>
      </c>
      <c r="E27" s="59" t="s">
        <v>1682</v>
      </c>
      <c r="F27" s="54">
        <v>10</v>
      </c>
      <c r="G27" s="65">
        <v>5</v>
      </c>
      <c r="H27" s="86">
        <v>2.5714285714285716</v>
      </c>
    </row>
    <row r="28" spans="1:8" x14ac:dyDescent="0.2">
      <c r="A28" s="50" t="s">
        <v>1033</v>
      </c>
      <c r="B28" s="56">
        <v>1098</v>
      </c>
      <c r="C28" s="57">
        <v>507.02499999999895</v>
      </c>
      <c r="E28" s="59" t="s">
        <v>1809</v>
      </c>
      <c r="F28" s="54">
        <v>4</v>
      </c>
      <c r="G28" s="65">
        <v>1.6500000000000001</v>
      </c>
      <c r="H28" s="86">
        <v>3</v>
      </c>
    </row>
    <row r="29" spans="1:8" x14ac:dyDescent="0.2">
      <c r="A29"/>
      <c r="B29"/>
      <c r="E29" s="59" t="s">
        <v>1909</v>
      </c>
      <c r="F29" s="54">
        <v>30</v>
      </c>
      <c r="G29" s="65">
        <v>14.32</v>
      </c>
      <c r="H29" s="86">
        <v>2.7586206896551726</v>
      </c>
    </row>
    <row r="30" spans="1:8" x14ac:dyDescent="0.2">
      <c r="A30"/>
      <c r="B30"/>
      <c r="E30" s="59" t="s">
        <v>1948</v>
      </c>
      <c r="F30" s="54">
        <v>1</v>
      </c>
      <c r="G30" s="65">
        <v>0.33</v>
      </c>
      <c r="H30" s="86">
        <v>3</v>
      </c>
    </row>
    <row r="31" spans="1:8" x14ac:dyDescent="0.2">
      <c r="A31"/>
      <c r="B31"/>
      <c r="E31" s="59" t="s">
        <v>1962</v>
      </c>
      <c r="F31" s="54">
        <v>13</v>
      </c>
      <c r="G31" s="65">
        <v>6.23</v>
      </c>
      <c r="H31" s="86">
        <v>2.6923076923076925</v>
      </c>
    </row>
    <row r="32" spans="1:8" x14ac:dyDescent="0.2">
      <c r="A32"/>
      <c r="B32"/>
      <c r="E32" s="59" t="s">
        <v>1964</v>
      </c>
      <c r="F32" s="54">
        <v>2</v>
      </c>
      <c r="G32" s="65">
        <v>0.6</v>
      </c>
      <c r="H32" s="86">
        <v>2</v>
      </c>
    </row>
    <row r="33" spans="1:8" x14ac:dyDescent="0.2">
      <c r="A33"/>
      <c r="B33"/>
      <c r="E33" s="59" t="s">
        <v>1989</v>
      </c>
      <c r="F33" s="54">
        <v>5</v>
      </c>
      <c r="G33" s="65">
        <v>2.16</v>
      </c>
      <c r="H33" s="86">
        <v>2.2000000000000002</v>
      </c>
    </row>
    <row r="34" spans="1:8" x14ac:dyDescent="0.2">
      <c r="A34"/>
      <c r="B34"/>
      <c r="E34" s="59" t="s">
        <v>1993</v>
      </c>
      <c r="F34" s="54">
        <v>1</v>
      </c>
      <c r="G34" s="65">
        <v>0.5</v>
      </c>
      <c r="H34" s="86">
        <v>1</v>
      </c>
    </row>
    <row r="35" spans="1:8" x14ac:dyDescent="0.2">
      <c r="A35"/>
      <c r="B35"/>
      <c r="E35" s="59" t="s">
        <v>2036</v>
      </c>
      <c r="F35" s="54">
        <v>10</v>
      </c>
      <c r="G35" s="65">
        <v>4.1500000000000004</v>
      </c>
      <c r="H35" s="86">
        <v>2.6666666666666665</v>
      </c>
    </row>
    <row r="36" spans="1:8" x14ac:dyDescent="0.2">
      <c r="A36"/>
      <c r="B36"/>
      <c r="E36" s="59" t="s">
        <v>2041</v>
      </c>
      <c r="F36" s="54">
        <v>12</v>
      </c>
      <c r="G36" s="65">
        <v>5.24</v>
      </c>
      <c r="H36" s="86">
        <v>2.5454545454545454</v>
      </c>
    </row>
    <row r="37" spans="1:8" x14ac:dyDescent="0.2">
      <c r="A37"/>
      <c r="B37"/>
      <c r="E37" s="59" t="s">
        <v>2049</v>
      </c>
      <c r="F37" s="54">
        <v>2</v>
      </c>
      <c r="G37" s="65">
        <v>1</v>
      </c>
      <c r="H37" s="86">
        <v>3</v>
      </c>
    </row>
    <row r="38" spans="1:8" x14ac:dyDescent="0.2">
      <c r="A38"/>
      <c r="B38"/>
      <c r="E38" s="59" t="s">
        <v>2081</v>
      </c>
      <c r="F38" s="54">
        <v>1</v>
      </c>
      <c r="G38" s="65">
        <v>0.5</v>
      </c>
      <c r="H38" s="86">
        <v>3</v>
      </c>
    </row>
    <row r="39" spans="1:8" x14ac:dyDescent="0.2">
      <c r="A39"/>
      <c r="B39"/>
      <c r="E39" s="59" t="s">
        <v>2089</v>
      </c>
      <c r="F39" s="54">
        <v>7</v>
      </c>
      <c r="G39" s="65">
        <v>2.06</v>
      </c>
      <c r="H39" s="86">
        <v>3</v>
      </c>
    </row>
    <row r="40" spans="1:8" x14ac:dyDescent="0.2">
      <c r="A40"/>
      <c r="B40"/>
      <c r="E40" s="59" t="s">
        <v>2136</v>
      </c>
      <c r="F40" s="54">
        <v>4</v>
      </c>
      <c r="G40" s="65">
        <v>1.4600000000000002</v>
      </c>
      <c r="H40" s="86">
        <v>2</v>
      </c>
    </row>
    <row r="41" spans="1:8" x14ac:dyDescent="0.2">
      <c r="A41"/>
      <c r="B41"/>
      <c r="E41" s="59" t="s">
        <v>2161</v>
      </c>
      <c r="F41" s="54">
        <v>1</v>
      </c>
      <c r="G41" s="65">
        <v>0.5</v>
      </c>
      <c r="H41" s="86">
        <v>2</v>
      </c>
    </row>
    <row r="42" spans="1:8" x14ac:dyDescent="0.2">
      <c r="A42"/>
      <c r="B42"/>
      <c r="E42" s="59" t="s">
        <v>2172</v>
      </c>
      <c r="F42" s="54">
        <v>4</v>
      </c>
      <c r="G42" s="65">
        <v>2.2400000000000002</v>
      </c>
      <c r="H42" s="86">
        <v>3</v>
      </c>
    </row>
    <row r="43" spans="1:8" x14ac:dyDescent="0.2">
      <c r="A43"/>
      <c r="B43"/>
      <c r="E43" s="59" t="s">
        <v>2199</v>
      </c>
      <c r="F43" s="54">
        <v>12</v>
      </c>
      <c r="G43" s="65">
        <v>6</v>
      </c>
      <c r="H43" s="86">
        <v>2.5555555555555554</v>
      </c>
    </row>
    <row r="44" spans="1:8" x14ac:dyDescent="0.2">
      <c r="A44"/>
      <c r="B44"/>
      <c r="E44" s="59" t="s">
        <v>2206</v>
      </c>
      <c r="F44" s="54">
        <v>1</v>
      </c>
      <c r="G44" s="65">
        <v>0.5</v>
      </c>
      <c r="H44" s="86">
        <v>2</v>
      </c>
    </row>
    <row r="45" spans="1:8" x14ac:dyDescent="0.2">
      <c r="A45"/>
      <c r="B45"/>
      <c r="E45" s="59" t="s">
        <v>2271</v>
      </c>
      <c r="F45" s="54">
        <v>15</v>
      </c>
      <c r="G45" s="65">
        <v>7.01</v>
      </c>
      <c r="H45" s="86">
        <v>2.2857142857142856</v>
      </c>
    </row>
    <row r="46" spans="1:8" x14ac:dyDescent="0.2">
      <c r="A46"/>
      <c r="B46"/>
      <c r="E46" s="59" t="s">
        <v>2274</v>
      </c>
      <c r="F46" s="54">
        <v>2</v>
      </c>
      <c r="G46" s="65">
        <v>0.85</v>
      </c>
      <c r="H46" s="86">
        <v>3</v>
      </c>
    </row>
    <row r="47" spans="1:8" x14ac:dyDescent="0.2">
      <c r="A47"/>
      <c r="B47"/>
      <c r="E47" s="59" t="s">
        <v>1848</v>
      </c>
      <c r="F47" s="54">
        <v>5</v>
      </c>
      <c r="G47" s="65">
        <v>2.31</v>
      </c>
      <c r="H47" s="86">
        <v>2.2000000000000002</v>
      </c>
    </row>
    <row r="48" spans="1:8" x14ac:dyDescent="0.2">
      <c r="E48" s="59" t="s">
        <v>2269</v>
      </c>
      <c r="F48" s="54">
        <v>7</v>
      </c>
      <c r="G48" s="65">
        <v>2.4800000000000004</v>
      </c>
      <c r="H48" s="86">
        <v>2.1428571428571428</v>
      </c>
    </row>
    <row r="49" spans="5:8" x14ac:dyDescent="0.2">
      <c r="E49" s="50" t="s">
        <v>1033</v>
      </c>
      <c r="F49" s="56">
        <v>1098</v>
      </c>
      <c r="G49" s="88">
        <v>507.02499999999924</v>
      </c>
      <c r="H49" s="87">
        <v>2.660842754367934</v>
      </c>
    </row>
    <row r="50" spans="5:8" x14ac:dyDescent="0.2">
      <c r="H50"/>
    </row>
    <row r="51" spans="5:8" x14ac:dyDescent="0.2">
      <c r="H51"/>
    </row>
  </sheetData>
  <conditionalFormatting pivot="1" sqref="B5:B25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{00C58E92-3750-40E8-8C4E-CE24854A5A8C}</x14:id>
        </ext>
      </extLst>
    </cfRule>
  </conditionalFormatting>
  <conditionalFormatting pivot="1" sqref="B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{16D37572-56C4-4402-9DB2-F344E9FA424E}</x14:id>
        </ext>
      </extLst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0C58E92-3750-40E8-8C4E-CE24854A5A8C}">
            <x14:dataBar minLength="0" maxLength="100" negativeBarColorSameAsPositive="1" axisPosition="none">
              <x14:cfvo type="min"/>
              <x14:cfvo type="max"/>
            </x14:dataBar>
          </x14:cfRule>
          <xm:sqref>B5:B25</xm:sqref>
        </x14:conditionalFormatting>
        <x14:conditionalFormatting xmlns:xm="http://schemas.microsoft.com/office/excel/2006/main" pivot="1">
          <x14:cfRule type="dataBar" id="{16D37572-56C4-4402-9DB2-F344E9FA424E}">
            <x14:dataBar minLength="0" maxLength="100" negativeBarColorSameAsPositive="1" axisPosition="none">
              <x14:cfvo type="min"/>
              <x14:cfvo type="max"/>
            </x14:dataBar>
          </x14:cfRule>
          <xm:sqref>B26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46C37-CBDD-4053-A64B-68E6D14F2CDB}">
  <sheetPr codeName="Tabelle1" filterMode="1"/>
  <dimension ref="A1:J314"/>
  <sheetViews>
    <sheetView workbookViewId="0">
      <pane ySplit="1" topLeftCell="A2" activePane="bottomLeft" state="frozen"/>
      <selection pane="bottomLeft" activeCell="G106" sqref="G106"/>
    </sheetView>
  </sheetViews>
  <sheetFormatPr baseColWidth="10" defaultRowHeight="12.75" x14ac:dyDescent="0.2"/>
  <cols>
    <col min="1" max="1" width="44" bestFit="1" customWidth="1"/>
    <col min="2" max="2" width="10.42578125" customWidth="1"/>
    <col min="3" max="3" width="10" customWidth="1"/>
    <col min="4" max="4" width="10.85546875" customWidth="1"/>
    <col min="5" max="5" width="5.42578125" bestFit="1" customWidth="1"/>
    <col min="6" max="6" width="7.85546875" bestFit="1" customWidth="1"/>
    <col min="7" max="7" width="16.42578125" bestFit="1" customWidth="1"/>
    <col min="8" max="8" width="8.5703125" bestFit="1" customWidth="1"/>
    <col min="9" max="9" width="5.42578125" bestFit="1" customWidth="1"/>
  </cols>
  <sheetData>
    <row r="1" spans="1:10" ht="26.25" thickBot="1" x14ac:dyDescent="0.25">
      <c r="A1" s="81" t="s">
        <v>2304</v>
      </c>
      <c r="B1" s="82" t="s">
        <v>2303</v>
      </c>
      <c r="C1" s="82" t="s">
        <v>2305</v>
      </c>
      <c r="D1" s="82" t="s">
        <v>2306</v>
      </c>
      <c r="E1" s="82" t="s">
        <v>2307</v>
      </c>
      <c r="F1" s="82" t="s">
        <v>2308</v>
      </c>
      <c r="G1" s="82" t="s">
        <v>2309</v>
      </c>
      <c r="H1" s="82" t="s">
        <v>2310</v>
      </c>
      <c r="I1" s="82" t="s">
        <v>2307</v>
      </c>
      <c r="J1" s="81" t="s">
        <v>2304</v>
      </c>
    </row>
    <row r="2" spans="1:10" ht="13.5" hidden="1" thickBot="1" x14ac:dyDescent="0.25">
      <c r="A2" s="60" t="s">
        <v>1131</v>
      </c>
      <c r="B2" s="80" t="s">
        <v>1132</v>
      </c>
      <c r="C2" s="80" t="s">
        <v>1133</v>
      </c>
      <c r="D2" s="80">
        <v>4</v>
      </c>
      <c r="E2" s="80" t="s">
        <v>1133</v>
      </c>
      <c r="F2" s="80" t="s">
        <v>1132</v>
      </c>
      <c r="G2" s="80" t="s">
        <v>1133</v>
      </c>
      <c r="H2" s="80" t="s">
        <v>1134</v>
      </c>
      <c r="I2" s="80" t="s">
        <v>1133</v>
      </c>
      <c r="J2" s="60" t="s">
        <v>1131</v>
      </c>
    </row>
    <row r="3" spans="1:10" ht="13.5" hidden="1" thickBot="1" x14ac:dyDescent="0.25">
      <c r="A3" s="60" t="s">
        <v>1135</v>
      </c>
      <c r="B3" s="80" t="s">
        <v>1136</v>
      </c>
      <c r="C3" s="80" t="s">
        <v>493</v>
      </c>
      <c r="D3" s="80">
        <v>818</v>
      </c>
      <c r="E3" s="80" t="s">
        <v>493</v>
      </c>
      <c r="F3" s="80" t="s">
        <v>1136</v>
      </c>
      <c r="G3" s="80" t="s">
        <v>1137</v>
      </c>
      <c r="H3" s="80" t="s">
        <v>1138</v>
      </c>
      <c r="I3" s="80" t="s">
        <v>493</v>
      </c>
      <c r="J3" s="60" t="s">
        <v>1135</v>
      </c>
    </row>
    <row r="4" spans="1:10" ht="13.5" hidden="1" thickBot="1" x14ac:dyDescent="0.25">
      <c r="A4" s="60" t="s">
        <v>1139</v>
      </c>
      <c r="B4" s="80" t="s">
        <v>1140</v>
      </c>
      <c r="C4" s="80" t="s">
        <v>1141</v>
      </c>
      <c r="D4" s="80">
        <v>248</v>
      </c>
      <c r="E4" s="80"/>
      <c r="F4" s="80"/>
      <c r="G4" s="80" t="s">
        <v>1140</v>
      </c>
      <c r="H4" s="80" t="s">
        <v>1142</v>
      </c>
      <c r="I4" s="80"/>
      <c r="J4" s="60" t="s">
        <v>1139</v>
      </c>
    </row>
    <row r="5" spans="1:10" ht="13.5" hidden="1" thickBot="1" x14ac:dyDescent="0.25">
      <c r="A5" s="60" t="s">
        <v>1143</v>
      </c>
      <c r="B5" s="80" t="s">
        <v>1144</v>
      </c>
      <c r="C5" s="80" t="s">
        <v>1145</v>
      </c>
      <c r="D5" s="80">
        <v>8</v>
      </c>
      <c r="E5" s="80" t="s">
        <v>1145</v>
      </c>
      <c r="F5" s="80" t="s">
        <v>1144</v>
      </c>
      <c r="G5" s="80" t="s">
        <v>1144</v>
      </c>
      <c r="H5" s="80" t="s">
        <v>1146</v>
      </c>
      <c r="I5" s="80" t="s">
        <v>1145</v>
      </c>
      <c r="J5" s="60" t="s">
        <v>1143</v>
      </c>
    </row>
    <row r="6" spans="1:10" ht="13.5" hidden="1" thickBot="1" x14ac:dyDescent="0.25">
      <c r="A6" s="60" t="s">
        <v>1147</v>
      </c>
      <c r="B6" s="80" t="s">
        <v>1148</v>
      </c>
      <c r="C6" s="80" t="s">
        <v>1149</v>
      </c>
      <c r="D6" s="80">
        <v>12</v>
      </c>
      <c r="E6" s="80" t="s">
        <v>1150</v>
      </c>
      <c r="F6" s="80" t="s">
        <v>1151</v>
      </c>
      <c r="G6" s="80" t="s">
        <v>1148</v>
      </c>
      <c r="H6" s="80" t="s">
        <v>1152</v>
      </c>
      <c r="I6" s="80" t="s">
        <v>1150</v>
      </c>
      <c r="J6" s="60" t="s">
        <v>1147</v>
      </c>
    </row>
    <row r="7" spans="1:10" ht="13.5" hidden="1" thickBot="1" x14ac:dyDescent="0.25">
      <c r="A7" s="60" t="s">
        <v>1155</v>
      </c>
      <c r="B7" s="80" t="s">
        <v>1156</v>
      </c>
      <c r="C7" s="80" t="s">
        <v>1157</v>
      </c>
      <c r="D7" s="80">
        <v>20</v>
      </c>
      <c r="E7" s="80" t="s">
        <v>1157</v>
      </c>
      <c r="F7" s="80" t="s">
        <v>1158</v>
      </c>
      <c r="G7" s="80" t="s">
        <v>1157</v>
      </c>
      <c r="H7" s="80" t="s">
        <v>1159</v>
      </c>
      <c r="I7" s="80" t="s">
        <v>1157</v>
      </c>
      <c r="J7" s="60" t="s">
        <v>1155</v>
      </c>
    </row>
    <row r="8" spans="1:10" ht="13.5" hidden="1" thickBot="1" x14ac:dyDescent="0.25">
      <c r="A8" s="60" t="s">
        <v>1160</v>
      </c>
      <c r="B8" s="80" t="s">
        <v>1161</v>
      </c>
      <c r="C8" s="80" t="s">
        <v>1162</v>
      </c>
      <c r="D8" s="80">
        <v>24</v>
      </c>
      <c r="E8" s="80" t="s">
        <v>1163</v>
      </c>
      <c r="F8" s="80" t="s">
        <v>1161</v>
      </c>
      <c r="G8" s="80" t="s">
        <v>1163</v>
      </c>
      <c r="H8" s="80" t="s">
        <v>1164</v>
      </c>
      <c r="I8" s="80" t="s">
        <v>1163</v>
      </c>
      <c r="J8" s="60" t="s">
        <v>1160</v>
      </c>
    </row>
    <row r="9" spans="1:10" ht="13.5" hidden="1" thickBot="1" x14ac:dyDescent="0.25">
      <c r="A9" s="60" t="s">
        <v>1165</v>
      </c>
      <c r="B9" s="80" t="s">
        <v>1166</v>
      </c>
      <c r="C9" s="80" t="s">
        <v>1167</v>
      </c>
      <c r="D9" s="80">
        <v>660</v>
      </c>
      <c r="E9" s="80"/>
      <c r="F9" s="80" t="s">
        <v>1168</v>
      </c>
      <c r="G9" s="80" t="s">
        <v>1169</v>
      </c>
      <c r="H9" s="80" t="s">
        <v>1170</v>
      </c>
      <c r="I9" s="80"/>
      <c r="J9" s="60" t="s">
        <v>1165</v>
      </c>
    </row>
    <row r="10" spans="1:10" ht="13.5" hidden="1" thickBot="1" x14ac:dyDescent="0.25">
      <c r="A10" s="60" t="s">
        <v>1171</v>
      </c>
      <c r="B10" s="80" t="s">
        <v>1154</v>
      </c>
      <c r="C10" s="80" t="s">
        <v>1172</v>
      </c>
      <c r="D10" s="80">
        <v>10</v>
      </c>
      <c r="E10" s="80"/>
      <c r="F10" s="80" t="s">
        <v>1173</v>
      </c>
      <c r="G10" s="80"/>
      <c r="H10" s="80" t="s">
        <v>1174</v>
      </c>
      <c r="I10" s="80"/>
      <c r="J10" s="60" t="s">
        <v>1171</v>
      </c>
    </row>
    <row r="11" spans="1:10" ht="13.5" hidden="1" thickBot="1" x14ac:dyDescent="0.25">
      <c r="A11" s="60" t="s">
        <v>1175</v>
      </c>
      <c r="B11" s="80" t="s">
        <v>1151</v>
      </c>
      <c r="C11" s="80" t="s">
        <v>1176</v>
      </c>
      <c r="D11" s="80">
        <v>28</v>
      </c>
      <c r="E11" s="80" t="s">
        <v>1177</v>
      </c>
      <c r="F11" s="80" t="s">
        <v>1178</v>
      </c>
      <c r="G11" s="80" t="s">
        <v>1151</v>
      </c>
      <c r="H11" s="80" t="s">
        <v>1179</v>
      </c>
      <c r="I11" s="80" t="s">
        <v>1177</v>
      </c>
      <c r="J11" s="60" t="s">
        <v>1175</v>
      </c>
    </row>
    <row r="12" spans="1:10" ht="13.5" hidden="1" thickBot="1" x14ac:dyDescent="0.25">
      <c r="A12" s="60" t="s">
        <v>1180</v>
      </c>
      <c r="B12" s="80" t="s">
        <v>1181</v>
      </c>
      <c r="C12" s="80" t="s">
        <v>1182</v>
      </c>
      <c r="D12" s="80">
        <v>226</v>
      </c>
      <c r="E12" s="80" t="s">
        <v>1183</v>
      </c>
      <c r="F12" s="80" t="s">
        <v>1184</v>
      </c>
      <c r="G12" s="80" t="s">
        <v>1181</v>
      </c>
      <c r="H12" s="80" t="s">
        <v>1185</v>
      </c>
      <c r="I12" s="80" t="s">
        <v>1183</v>
      </c>
      <c r="J12" s="60" t="s">
        <v>1180</v>
      </c>
    </row>
    <row r="13" spans="1:10" ht="13.5" hidden="1" thickBot="1" x14ac:dyDescent="0.25">
      <c r="A13" s="60" t="s">
        <v>1186</v>
      </c>
      <c r="B13" s="80" t="s">
        <v>1187</v>
      </c>
      <c r="C13" s="80" t="s">
        <v>558</v>
      </c>
      <c r="D13" s="80">
        <v>32</v>
      </c>
      <c r="E13" s="80" t="s">
        <v>558</v>
      </c>
      <c r="F13" s="80" t="s">
        <v>1187</v>
      </c>
      <c r="G13" s="80" t="s">
        <v>1188</v>
      </c>
      <c r="H13" s="80" t="s">
        <v>1189</v>
      </c>
      <c r="I13" s="80" t="s">
        <v>558</v>
      </c>
      <c r="J13" s="60" t="s">
        <v>1186</v>
      </c>
    </row>
    <row r="14" spans="1:10" ht="13.5" hidden="1" thickBot="1" x14ac:dyDescent="0.25">
      <c r="A14" s="60" t="s">
        <v>1190</v>
      </c>
      <c r="B14" s="80" t="s">
        <v>1191</v>
      </c>
      <c r="C14" s="80" t="s">
        <v>1192</v>
      </c>
      <c r="D14" s="80">
        <v>51</v>
      </c>
      <c r="E14" s="80" t="s">
        <v>1192</v>
      </c>
      <c r="F14" s="80" t="s">
        <v>1191</v>
      </c>
      <c r="G14" s="80" t="s">
        <v>1191</v>
      </c>
      <c r="H14" s="80" t="s">
        <v>1193</v>
      </c>
      <c r="I14" s="80" t="s">
        <v>1192</v>
      </c>
      <c r="J14" s="60" t="s">
        <v>1190</v>
      </c>
    </row>
    <row r="15" spans="1:10" ht="13.5" hidden="1" thickBot="1" x14ac:dyDescent="0.25">
      <c r="A15" s="60" t="s">
        <v>1194</v>
      </c>
      <c r="B15" s="80" t="s">
        <v>1195</v>
      </c>
      <c r="C15" s="80" t="s">
        <v>1196</v>
      </c>
      <c r="D15" s="80">
        <v>533</v>
      </c>
      <c r="E15" s="80" t="s">
        <v>1197</v>
      </c>
      <c r="F15" s="80" t="s">
        <v>1198</v>
      </c>
      <c r="G15" s="80" t="s">
        <v>1197</v>
      </c>
      <c r="H15" s="80" t="s">
        <v>1199</v>
      </c>
      <c r="I15" s="80" t="s">
        <v>1197</v>
      </c>
      <c r="J15" s="60" t="s">
        <v>1194</v>
      </c>
    </row>
    <row r="16" spans="1:10" ht="13.5" hidden="1" thickBot="1" x14ac:dyDescent="0.25">
      <c r="A16" s="60" t="s">
        <v>1200</v>
      </c>
      <c r="B16" s="80" t="s">
        <v>1201</v>
      </c>
      <c r="C16" s="80" t="s">
        <v>1202</v>
      </c>
      <c r="D16" s="80">
        <v>31</v>
      </c>
      <c r="E16" s="80" t="s">
        <v>1202</v>
      </c>
      <c r="F16" s="80" t="s">
        <v>1203</v>
      </c>
      <c r="G16" s="80" t="s">
        <v>1201</v>
      </c>
      <c r="H16" s="80" t="s">
        <v>1204</v>
      </c>
      <c r="I16" s="80" t="s">
        <v>1202</v>
      </c>
      <c r="J16" s="60" t="s">
        <v>1200</v>
      </c>
    </row>
    <row r="17" spans="1:10" ht="13.5" hidden="1" thickBot="1" x14ac:dyDescent="0.25">
      <c r="A17" s="60" t="s">
        <v>1205</v>
      </c>
      <c r="B17" s="80" t="s">
        <v>1137</v>
      </c>
      <c r="C17" s="80" t="s">
        <v>366</v>
      </c>
      <c r="D17" s="80">
        <v>231</v>
      </c>
      <c r="E17" s="80" t="s">
        <v>366</v>
      </c>
      <c r="F17" s="80" t="s">
        <v>1137</v>
      </c>
      <c r="G17" s="80" t="s">
        <v>366</v>
      </c>
      <c r="H17" s="80" t="s">
        <v>1206</v>
      </c>
      <c r="I17" s="80" t="s">
        <v>366</v>
      </c>
      <c r="J17" s="60" t="s">
        <v>1205</v>
      </c>
    </row>
    <row r="18" spans="1:10" ht="13.5" hidden="1" thickBot="1" x14ac:dyDescent="0.25">
      <c r="A18" s="60" t="s">
        <v>1207</v>
      </c>
      <c r="B18" s="80" t="s">
        <v>1208</v>
      </c>
      <c r="C18" s="80" t="s">
        <v>312</v>
      </c>
      <c r="D18" s="80">
        <v>36</v>
      </c>
      <c r="E18" s="80" t="s">
        <v>312</v>
      </c>
      <c r="F18" s="80" t="s">
        <v>1153</v>
      </c>
      <c r="G18" s="80" t="s">
        <v>312</v>
      </c>
      <c r="H18" s="80" t="s">
        <v>1209</v>
      </c>
      <c r="I18" s="80" t="s">
        <v>312</v>
      </c>
      <c r="J18" s="60" t="s">
        <v>1207</v>
      </c>
    </row>
    <row r="19" spans="1:10" ht="13.5" hidden="1" thickBot="1" x14ac:dyDescent="0.25">
      <c r="A19" s="60" t="s">
        <v>1210</v>
      </c>
      <c r="B19" s="80" t="s">
        <v>1211</v>
      </c>
      <c r="C19" s="80" t="s">
        <v>1212</v>
      </c>
      <c r="D19" s="80">
        <v>44</v>
      </c>
      <c r="E19" s="80" t="s">
        <v>1213</v>
      </c>
      <c r="F19" s="80" t="s">
        <v>1214</v>
      </c>
      <c r="G19" s="80" t="s">
        <v>1211</v>
      </c>
      <c r="H19" s="80" t="s">
        <v>1215</v>
      </c>
      <c r="I19" s="80" t="s">
        <v>1213</v>
      </c>
      <c r="J19" s="60" t="s">
        <v>1210</v>
      </c>
    </row>
    <row r="20" spans="1:10" ht="13.5" hidden="1" thickBot="1" x14ac:dyDescent="0.25">
      <c r="A20" s="60" t="s">
        <v>1216</v>
      </c>
      <c r="B20" s="80" t="s">
        <v>1217</v>
      </c>
      <c r="C20" s="80" t="s">
        <v>1218</v>
      </c>
      <c r="D20" s="80">
        <v>48</v>
      </c>
      <c r="E20" s="80" t="s">
        <v>1219</v>
      </c>
      <c r="F20" s="80" t="s">
        <v>1220</v>
      </c>
      <c r="G20" s="80" t="s">
        <v>1219</v>
      </c>
      <c r="H20" s="80" t="s">
        <v>1221</v>
      </c>
      <c r="I20" s="80" t="s">
        <v>1219</v>
      </c>
      <c r="J20" s="60" t="s">
        <v>1216</v>
      </c>
    </row>
    <row r="21" spans="1:10" ht="13.5" hidden="1" thickBot="1" x14ac:dyDescent="0.25">
      <c r="A21" s="60" t="s">
        <v>1222</v>
      </c>
      <c r="B21" s="80" t="s">
        <v>1223</v>
      </c>
      <c r="C21" s="80" t="s">
        <v>1224</v>
      </c>
      <c r="D21" s="80">
        <v>50</v>
      </c>
      <c r="E21" s="80" t="s">
        <v>1225</v>
      </c>
      <c r="F21" s="80" t="s">
        <v>1226</v>
      </c>
      <c r="G21" s="80" t="s">
        <v>1223</v>
      </c>
      <c r="H21" s="80" t="s">
        <v>1227</v>
      </c>
      <c r="I21" s="80" t="s">
        <v>1225</v>
      </c>
      <c r="J21" s="60" t="s">
        <v>1222</v>
      </c>
    </row>
    <row r="22" spans="1:10" ht="13.5" hidden="1" thickBot="1" x14ac:dyDescent="0.25">
      <c r="A22" s="60" t="s">
        <v>1228</v>
      </c>
      <c r="B22" s="80" t="s">
        <v>1229</v>
      </c>
      <c r="C22" s="80" t="s">
        <v>1230</v>
      </c>
      <c r="D22" s="80">
        <v>52</v>
      </c>
      <c r="E22" s="80" t="s">
        <v>1231</v>
      </c>
      <c r="F22" s="80" t="s">
        <v>1229</v>
      </c>
      <c r="G22" s="80" t="s">
        <v>1232</v>
      </c>
      <c r="H22" s="80" t="s">
        <v>1233</v>
      </c>
      <c r="I22" s="80" t="s">
        <v>1231</v>
      </c>
      <c r="J22" s="60" t="s">
        <v>1228</v>
      </c>
    </row>
    <row r="23" spans="1:10" ht="13.5" hidden="1" thickBot="1" x14ac:dyDescent="0.25">
      <c r="A23" s="60" t="s">
        <v>1234</v>
      </c>
      <c r="B23" s="80" t="s">
        <v>1235</v>
      </c>
      <c r="C23" s="80" t="s">
        <v>1236</v>
      </c>
      <c r="D23" s="80">
        <v>112</v>
      </c>
      <c r="E23" s="80" t="s">
        <v>1236</v>
      </c>
      <c r="F23" s="80" t="s">
        <v>1237</v>
      </c>
      <c r="G23" s="80" t="s">
        <v>1235</v>
      </c>
      <c r="H23" s="80" t="s">
        <v>1238</v>
      </c>
      <c r="I23" s="80" t="s">
        <v>1236</v>
      </c>
      <c r="J23" s="60" t="s">
        <v>1234</v>
      </c>
    </row>
    <row r="24" spans="1:10" ht="13.5" hidden="1" thickBot="1" x14ac:dyDescent="0.25">
      <c r="A24" s="60" t="s">
        <v>1239</v>
      </c>
      <c r="B24" s="80" t="s">
        <v>1240</v>
      </c>
      <c r="C24" s="80" t="s">
        <v>141</v>
      </c>
      <c r="D24" s="80">
        <v>56</v>
      </c>
      <c r="E24" s="80" t="s">
        <v>141</v>
      </c>
      <c r="F24" s="80" t="s">
        <v>1240</v>
      </c>
      <c r="G24" s="80" t="s">
        <v>1241</v>
      </c>
      <c r="H24" s="80" t="s">
        <v>1242</v>
      </c>
      <c r="I24" s="80" t="s">
        <v>141</v>
      </c>
      <c r="J24" s="60" t="s">
        <v>1239</v>
      </c>
    </row>
    <row r="25" spans="1:10" ht="13.5" hidden="1" thickBot="1" x14ac:dyDescent="0.25">
      <c r="A25" s="60" t="s">
        <v>1243</v>
      </c>
      <c r="B25" s="80" t="s">
        <v>1244</v>
      </c>
      <c r="C25" s="80" t="s">
        <v>1245</v>
      </c>
      <c r="D25" s="80">
        <v>84</v>
      </c>
      <c r="E25" s="80" t="s">
        <v>1246</v>
      </c>
      <c r="F25" s="80" t="s">
        <v>1217</v>
      </c>
      <c r="G25" s="80" t="s">
        <v>1244</v>
      </c>
      <c r="H25" s="80" t="s">
        <v>1247</v>
      </c>
      <c r="I25" s="80" t="s">
        <v>1246</v>
      </c>
      <c r="J25" s="60" t="s">
        <v>1243</v>
      </c>
    </row>
    <row r="26" spans="1:10" ht="13.5" hidden="1" thickBot="1" x14ac:dyDescent="0.25">
      <c r="A26" s="60" t="s">
        <v>1248</v>
      </c>
      <c r="B26" s="80" t="s">
        <v>1249</v>
      </c>
      <c r="C26" s="80" t="s">
        <v>1250</v>
      </c>
      <c r="D26" s="80">
        <v>204</v>
      </c>
      <c r="E26" s="80" t="s">
        <v>1250</v>
      </c>
      <c r="F26" s="80" t="s">
        <v>1251</v>
      </c>
      <c r="G26" s="80" t="s">
        <v>1249</v>
      </c>
      <c r="H26" s="80" t="s">
        <v>1252</v>
      </c>
      <c r="I26" s="80" t="s">
        <v>1250</v>
      </c>
      <c r="J26" s="60" t="s">
        <v>1248</v>
      </c>
    </row>
    <row r="27" spans="1:10" ht="13.5" hidden="1" thickBot="1" x14ac:dyDescent="0.25">
      <c r="A27" s="60" t="s">
        <v>1253</v>
      </c>
      <c r="B27" s="80" t="s">
        <v>1254</v>
      </c>
      <c r="C27" s="80" t="s">
        <v>1255</v>
      </c>
      <c r="D27" s="80">
        <v>60</v>
      </c>
      <c r="E27" s="80" t="s">
        <v>1256</v>
      </c>
      <c r="F27" s="80" t="s">
        <v>1223</v>
      </c>
      <c r="G27" s="80"/>
      <c r="H27" s="80" t="s">
        <v>1257</v>
      </c>
      <c r="I27" s="80" t="s">
        <v>1256</v>
      </c>
      <c r="J27" s="60" t="s">
        <v>1253</v>
      </c>
    </row>
    <row r="28" spans="1:10" ht="13.5" hidden="1" thickBot="1" x14ac:dyDescent="0.25">
      <c r="A28" s="60" t="s">
        <v>1258</v>
      </c>
      <c r="B28" s="80" t="s">
        <v>1259</v>
      </c>
      <c r="C28" s="80" t="s">
        <v>1260</v>
      </c>
      <c r="D28" s="80">
        <v>64</v>
      </c>
      <c r="E28" s="80" t="s">
        <v>1261</v>
      </c>
      <c r="F28" s="80" t="s">
        <v>1259</v>
      </c>
      <c r="G28" s="80" t="s">
        <v>1262</v>
      </c>
      <c r="H28" s="80" t="s">
        <v>1263</v>
      </c>
      <c r="I28" s="80" t="s">
        <v>1261</v>
      </c>
      <c r="J28" s="60" t="s">
        <v>1258</v>
      </c>
    </row>
    <row r="29" spans="1:10" ht="13.5" hidden="1" thickBot="1" x14ac:dyDescent="0.25">
      <c r="A29" s="60" t="s">
        <v>1264</v>
      </c>
      <c r="B29" s="80" t="s">
        <v>1237</v>
      </c>
      <c r="C29" s="80" t="s">
        <v>1265</v>
      </c>
      <c r="D29" s="80">
        <v>68</v>
      </c>
      <c r="E29" s="80" t="s">
        <v>1265</v>
      </c>
      <c r="F29" s="80" t="s">
        <v>1266</v>
      </c>
      <c r="G29" s="80" t="s">
        <v>1265</v>
      </c>
      <c r="H29" s="80" t="s">
        <v>1267</v>
      </c>
      <c r="I29" s="80" t="s">
        <v>1265</v>
      </c>
      <c r="J29" s="60" t="s">
        <v>1264</v>
      </c>
    </row>
    <row r="30" spans="1:10" ht="13.5" hidden="1" thickBot="1" x14ac:dyDescent="0.25">
      <c r="A30" s="60" t="s">
        <v>1268</v>
      </c>
      <c r="B30" s="80" t="s">
        <v>1220</v>
      </c>
      <c r="C30" s="80" t="s">
        <v>1269</v>
      </c>
      <c r="D30" s="80">
        <v>70</v>
      </c>
      <c r="E30" s="80" t="s">
        <v>1269</v>
      </c>
      <c r="F30" s="80" t="s">
        <v>1270</v>
      </c>
      <c r="G30" s="80" t="s">
        <v>1269</v>
      </c>
      <c r="H30" s="80" t="s">
        <v>1271</v>
      </c>
      <c r="I30" s="80" t="s">
        <v>1269</v>
      </c>
      <c r="J30" s="60" t="s">
        <v>1268</v>
      </c>
    </row>
    <row r="31" spans="1:10" ht="13.5" hidden="1" thickBot="1" x14ac:dyDescent="0.25">
      <c r="A31" s="60" t="s">
        <v>1272</v>
      </c>
      <c r="B31" s="80" t="s">
        <v>1273</v>
      </c>
      <c r="C31" s="80" t="s">
        <v>1274</v>
      </c>
      <c r="D31" s="80">
        <v>72</v>
      </c>
      <c r="E31" s="80" t="s">
        <v>1275</v>
      </c>
      <c r="F31" s="80" t="s">
        <v>1276</v>
      </c>
      <c r="G31" s="80" t="s">
        <v>1277</v>
      </c>
      <c r="H31" s="80" t="s">
        <v>1278</v>
      </c>
      <c r="I31" s="80" t="s">
        <v>1275</v>
      </c>
      <c r="J31" s="60" t="s">
        <v>1272</v>
      </c>
    </row>
    <row r="32" spans="1:10" ht="13.5" hidden="1" thickBot="1" x14ac:dyDescent="0.25">
      <c r="A32" s="60" t="s">
        <v>1279</v>
      </c>
      <c r="B32" s="80" t="s">
        <v>1280</v>
      </c>
      <c r="C32" s="80" t="s">
        <v>1281</v>
      </c>
      <c r="D32" s="80">
        <v>74</v>
      </c>
      <c r="E32" s="80"/>
      <c r="F32" s="80" t="s">
        <v>1280</v>
      </c>
      <c r="G32" s="80"/>
      <c r="H32" s="80" t="s">
        <v>1282</v>
      </c>
      <c r="I32" s="80"/>
      <c r="J32" s="60" t="s">
        <v>1279</v>
      </c>
    </row>
    <row r="33" spans="1:10" ht="13.5" hidden="1" thickBot="1" x14ac:dyDescent="0.25">
      <c r="A33" s="60" t="s">
        <v>1283</v>
      </c>
      <c r="B33" s="80" t="s">
        <v>1284</v>
      </c>
      <c r="C33" s="80" t="s">
        <v>1285</v>
      </c>
      <c r="D33" s="80">
        <v>76</v>
      </c>
      <c r="E33" s="80" t="s">
        <v>1285</v>
      </c>
      <c r="F33" s="80" t="s">
        <v>1284</v>
      </c>
      <c r="G33" s="80" t="s">
        <v>1284</v>
      </c>
      <c r="H33" s="80" t="s">
        <v>1286</v>
      </c>
      <c r="I33" s="80" t="s">
        <v>1285</v>
      </c>
      <c r="J33" s="60" t="s">
        <v>1283</v>
      </c>
    </row>
    <row r="34" spans="1:10" ht="13.5" hidden="1" thickBot="1" x14ac:dyDescent="0.25">
      <c r="A34" s="60" t="s">
        <v>1287</v>
      </c>
      <c r="B34" s="80" t="s">
        <v>1288</v>
      </c>
      <c r="C34" s="80" t="s">
        <v>1289</v>
      </c>
      <c r="D34" s="80">
        <v>86</v>
      </c>
      <c r="E34" s="80"/>
      <c r="F34" s="80" t="s">
        <v>1288</v>
      </c>
      <c r="G34" s="80"/>
      <c r="H34" s="80" t="s">
        <v>1290</v>
      </c>
      <c r="I34" s="80"/>
      <c r="J34" s="60" t="s">
        <v>1287</v>
      </c>
    </row>
    <row r="35" spans="1:10" ht="13.5" hidden="1" thickBot="1" x14ac:dyDescent="0.25">
      <c r="A35" s="60" t="s">
        <v>1291</v>
      </c>
      <c r="B35" s="80" t="s">
        <v>1251</v>
      </c>
      <c r="C35" s="80" t="s">
        <v>1219</v>
      </c>
      <c r="D35" s="80">
        <v>96</v>
      </c>
      <c r="E35" s="80" t="s">
        <v>1292</v>
      </c>
      <c r="F35" s="80" t="s">
        <v>1293</v>
      </c>
      <c r="G35" s="80" t="s">
        <v>1292</v>
      </c>
      <c r="H35" s="80" t="s">
        <v>1294</v>
      </c>
      <c r="I35" s="80" t="s">
        <v>1292</v>
      </c>
      <c r="J35" s="60" t="s">
        <v>1291</v>
      </c>
    </row>
    <row r="36" spans="1:10" ht="13.5" hidden="1" thickBot="1" x14ac:dyDescent="0.25">
      <c r="A36" s="60" t="s">
        <v>1295</v>
      </c>
      <c r="B36" s="80" t="s">
        <v>1226</v>
      </c>
      <c r="C36" s="80" t="s">
        <v>1296</v>
      </c>
      <c r="D36" s="80">
        <v>100</v>
      </c>
      <c r="E36" s="80" t="s">
        <v>1297</v>
      </c>
      <c r="F36" s="80" t="s">
        <v>1298</v>
      </c>
      <c r="G36" s="80" t="s">
        <v>1226</v>
      </c>
      <c r="H36" s="80" t="s">
        <v>1299</v>
      </c>
      <c r="I36" s="80" t="s">
        <v>1297</v>
      </c>
      <c r="J36" s="60" t="s">
        <v>1295</v>
      </c>
    </row>
    <row r="37" spans="1:10" ht="13.5" hidden="1" thickBot="1" x14ac:dyDescent="0.25">
      <c r="A37" s="60" t="s">
        <v>1300</v>
      </c>
      <c r="B37" s="80" t="s">
        <v>1214</v>
      </c>
      <c r="C37" s="80" t="s">
        <v>1301</v>
      </c>
      <c r="D37" s="80">
        <v>854</v>
      </c>
      <c r="E37" s="80" t="s">
        <v>1302</v>
      </c>
      <c r="F37" s="80" t="s">
        <v>1303</v>
      </c>
      <c r="G37" s="80" t="s">
        <v>1214</v>
      </c>
      <c r="H37" s="80" t="s">
        <v>1304</v>
      </c>
      <c r="I37" s="80" t="s">
        <v>1302</v>
      </c>
      <c r="J37" s="60" t="s">
        <v>1300</v>
      </c>
    </row>
    <row r="38" spans="1:10" ht="13.5" hidden="1" thickBot="1" x14ac:dyDescent="0.25">
      <c r="A38" s="60" t="s">
        <v>1305</v>
      </c>
      <c r="B38" s="80" t="s">
        <v>1306</v>
      </c>
      <c r="C38" s="80" t="s">
        <v>1307</v>
      </c>
      <c r="D38" s="80">
        <v>108</v>
      </c>
      <c r="E38" s="80" t="s">
        <v>1307</v>
      </c>
      <c r="F38" s="80" t="s">
        <v>1235</v>
      </c>
      <c r="G38" s="80" t="s">
        <v>1308</v>
      </c>
      <c r="H38" s="80" t="s">
        <v>1309</v>
      </c>
      <c r="I38" s="80" t="s">
        <v>1307</v>
      </c>
      <c r="J38" s="60" t="s">
        <v>1305</v>
      </c>
    </row>
    <row r="39" spans="1:10" ht="13.5" hidden="1" thickBot="1" x14ac:dyDescent="0.25">
      <c r="A39" s="60" t="s">
        <v>1310</v>
      </c>
      <c r="B39" s="80" t="s">
        <v>1311</v>
      </c>
      <c r="C39" s="80" t="s">
        <v>345</v>
      </c>
      <c r="D39" s="80">
        <v>152</v>
      </c>
      <c r="E39" s="80" t="s">
        <v>1312</v>
      </c>
      <c r="F39" s="80" t="s">
        <v>1313</v>
      </c>
      <c r="G39" s="80" t="s">
        <v>1314</v>
      </c>
      <c r="H39" s="80" t="s">
        <v>1315</v>
      </c>
      <c r="I39" s="80" t="s">
        <v>1312</v>
      </c>
      <c r="J39" s="60" t="s">
        <v>1310</v>
      </c>
    </row>
    <row r="40" spans="1:10" ht="13.5" hidden="1" thickBot="1" x14ac:dyDescent="0.25">
      <c r="A40" s="60" t="s">
        <v>1316</v>
      </c>
      <c r="B40" s="80" t="s">
        <v>1317</v>
      </c>
      <c r="C40" s="80" t="s">
        <v>333</v>
      </c>
      <c r="D40" s="80">
        <v>156</v>
      </c>
      <c r="E40" s="80" t="s">
        <v>333</v>
      </c>
      <c r="F40" s="80" t="s">
        <v>1318</v>
      </c>
      <c r="G40" s="80" t="s">
        <v>333</v>
      </c>
      <c r="H40" s="80" t="s">
        <v>1319</v>
      </c>
      <c r="I40" s="80" t="s">
        <v>333</v>
      </c>
      <c r="J40" s="60" t="s">
        <v>1316</v>
      </c>
    </row>
    <row r="41" spans="1:10" ht="13.5" hidden="1" thickBot="1" x14ac:dyDescent="0.25">
      <c r="A41" s="60" t="s">
        <v>1320</v>
      </c>
      <c r="B41" s="80" t="s">
        <v>1321</v>
      </c>
      <c r="C41" s="80" t="s">
        <v>1322</v>
      </c>
      <c r="D41" s="80">
        <v>184</v>
      </c>
      <c r="E41" s="80" t="s">
        <v>1322</v>
      </c>
      <c r="F41" s="80" t="s">
        <v>1323</v>
      </c>
      <c r="G41" s="80"/>
      <c r="H41" s="80" t="s">
        <v>1324</v>
      </c>
      <c r="I41" s="80" t="s">
        <v>1322</v>
      </c>
      <c r="J41" s="60" t="s">
        <v>1320</v>
      </c>
    </row>
    <row r="42" spans="1:10" ht="13.5" hidden="1" thickBot="1" x14ac:dyDescent="0.25">
      <c r="A42" s="60" t="s">
        <v>1325</v>
      </c>
      <c r="B42" s="80" t="s">
        <v>1326</v>
      </c>
      <c r="C42" s="80" t="s">
        <v>1327</v>
      </c>
      <c r="D42" s="80">
        <v>188</v>
      </c>
      <c r="E42" s="80" t="s">
        <v>1328</v>
      </c>
      <c r="F42" s="80" t="s">
        <v>1329</v>
      </c>
      <c r="G42" s="80" t="s">
        <v>1326</v>
      </c>
      <c r="H42" s="80" t="s">
        <v>1330</v>
      </c>
      <c r="I42" s="80" t="s">
        <v>1328</v>
      </c>
      <c r="J42" s="60" t="s">
        <v>1325</v>
      </c>
    </row>
    <row r="43" spans="1:10" ht="13.5" hidden="1" thickBot="1" x14ac:dyDescent="0.25">
      <c r="A43" s="60" t="s">
        <v>1331</v>
      </c>
      <c r="B43" s="80" t="s">
        <v>1323</v>
      </c>
      <c r="C43" s="80" t="s">
        <v>1332</v>
      </c>
      <c r="D43" s="80">
        <v>531</v>
      </c>
      <c r="E43" s="80"/>
      <c r="F43" s="80" t="s">
        <v>1333</v>
      </c>
      <c r="G43" s="80"/>
      <c r="H43" s="80" t="s">
        <v>1334</v>
      </c>
      <c r="I43" s="80"/>
      <c r="J43" s="60" t="s">
        <v>1331</v>
      </c>
    </row>
    <row r="44" spans="1:10" ht="13.5" hidden="1" thickBot="1" x14ac:dyDescent="0.25">
      <c r="A44" s="60" t="s">
        <v>1335</v>
      </c>
      <c r="B44" s="80" t="s">
        <v>971</v>
      </c>
      <c r="C44" s="80" t="s">
        <v>500</v>
      </c>
      <c r="D44" s="80">
        <v>208</v>
      </c>
      <c r="E44" s="80" t="s">
        <v>905</v>
      </c>
      <c r="F44" s="80" t="s">
        <v>1336</v>
      </c>
      <c r="G44" s="80" t="s">
        <v>971</v>
      </c>
      <c r="H44" s="80" t="s">
        <v>1337</v>
      </c>
      <c r="I44" s="80" t="s">
        <v>905</v>
      </c>
      <c r="J44" s="60" t="s">
        <v>1335</v>
      </c>
    </row>
    <row r="45" spans="1:10" ht="13.5" hidden="1" thickBot="1" x14ac:dyDescent="0.25">
      <c r="A45" s="60" t="s">
        <v>1338</v>
      </c>
      <c r="B45" s="80" t="s">
        <v>1339</v>
      </c>
      <c r="C45" s="80" t="s">
        <v>1340</v>
      </c>
      <c r="D45" s="80">
        <v>180</v>
      </c>
      <c r="E45" s="80" t="s">
        <v>1340</v>
      </c>
      <c r="F45" s="80" t="s">
        <v>1341</v>
      </c>
      <c r="G45" s="80" t="s">
        <v>1342</v>
      </c>
      <c r="H45" s="80" t="s">
        <v>1343</v>
      </c>
      <c r="I45" s="80" t="s">
        <v>1340</v>
      </c>
      <c r="J45" s="60" t="s">
        <v>1338</v>
      </c>
    </row>
    <row r="46" spans="1:10" ht="13.5" hidden="1" thickBot="1" x14ac:dyDescent="0.25">
      <c r="A46" s="60" t="s">
        <v>1344</v>
      </c>
      <c r="B46" s="80" t="s">
        <v>1345</v>
      </c>
      <c r="C46" s="80" t="s">
        <v>504</v>
      </c>
      <c r="D46" s="80">
        <v>276</v>
      </c>
      <c r="E46" s="80" t="s">
        <v>1346</v>
      </c>
      <c r="F46" s="80" t="s">
        <v>1347</v>
      </c>
      <c r="G46" s="80" t="s">
        <v>958</v>
      </c>
      <c r="H46" s="80" t="s">
        <v>1348</v>
      </c>
      <c r="I46" s="80" t="s">
        <v>1346</v>
      </c>
      <c r="J46" s="60" t="s">
        <v>1344</v>
      </c>
    </row>
    <row r="47" spans="1:10" ht="13.5" hidden="1" thickBot="1" x14ac:dyDescent="0.25">
      <c r="A47" s="60" t="s">
        <v>1349</v>
      </c>
      <c r="B47" s="80" t="s">
        <v>1350</v>
      </c>
      <c r="C47" s="80" t="s">
        <v>1351</v>
      </c>
      <c r="D47" s="80">
        <v>212</v>
      </c>
      <c r="E47" s="80" t="s">
        <v>1351</v>
      </c>
      <c r="F47" s="80" t="s">
        <v>1352</v>
      </c>
      <c r="G47" s="80" t="s">
        <v>1353</v>
      </c>
      <c r="H47" s="80" t="s">
        <v>1354</v>
      </c>
      <c r="I47" s="80" t="s">
        <v>1351</v>
      </c>
      <c r="J47" s="60" t="s">
        <v>1349</v>
      </c>
    </row>
    <row r="48" spans="1:10" ht="13.5" hidden="1" thickBot="1" x14ac:dyDescent="0.25">
      <c r="A48" s="60" t="s">
        <v>1355</v>
      </c>
      <c r="B48" s="80" t="s">
        <v>1352</v>
      </c>
      <c r="C48" s="80" t="s">
        <v>496</v>
      </c>
      <c r="D48" s="80">
        <v>214</v>
      </c>
      <c r="E48" s="80" t="s">
        <v>496</v>
      </c>
      <c r="F48" s="80" t="s">
        <v>1356</v>
      </c>
      <c r="G48" s="80" t="s">
        <v>496</v>
      </c>
      <c r="H48" s="80" t="s">
        <v>1357</v>
      </c>
      <c r="I48" s="80" t="s">
        <v>496</v>
      </c>
      <c r="J48" s="60" t="s">
        <v>1355</v>
      </c>
    </row>
    <row r="49" spans="1:10" ht="13.5" hidden="1" thickBot="1" x14ac:dyDescent="0.25">
      <c r="A49" s="60" t="s">
        <v>1358</v>
      </c>
      <c r="B49" s="80" t="s">
        <v>1359</v>
      </c>
      <c r="C49" s="80" t="s">
        <v>1360</v>
      </c>
      <c r="D49" s="80">
        <v>262</v>
      </c>
      <c r="E49" s="80" t="s">
        <v>1360</v>
      </c>
      <c r="F49" s="80" t="s">
        <v>1359</v>
      </c>
      <c r="G49" s="80" t="s">
        <v>1360</v>
      </c>
      <c r="H49" s="80" t="s">
        <v>1361</v>
      </c>
      <c r="I49" s="80" t="s">
        <v>1360</v>
      </c>
      <c r="J49" s="60" t="s">
        <v>1358</v>
      </c>
    </row>
    <row r="50" spans="1:10" ht="13.5" hidden="1" thickBot="1" x14ac:dyDescent="0.25">
      <c r="A50" s="60" t="s">
        <v>1362</v>
      </c>
      <c r="B50" s="80" t="s">
        <v>1363</v>
      </c>
      <c r="C50" s="80" t="s">
        <v>1364</v>
      </c>
      <c r="D50" s="80">
        <v>218</v>
      </c>
      <c r="E50" s="80" t="s">
        <v>1364</v>
      </c>
      <c r="F50" s="80" t="s">
        <v>1363</v>
      </c>
      <c r="G50" s="80" t="s">
        <v>1363</v>
      </c>
      <c r="H50" s="80" t="s">
        <v>1365</v>
      </c>
      <c r="I50" s="80" t="s">
        <v>1364</v>
      </c>
      <c r="J50" s="60" t="s">
        <v>1362</v>
      </c>
    </row>
    <row r="51" spans="1:10" ht="13.5" hidden="1" thickBot="1" x14ac:dyDescent="0.25">
      <c r="A51" s="60" t="s">
        <v>1366</v>
      </c>
      <c r="B51" s="80" t="s">
        <v>1367</v>
      </c>
      <c r="C51" s="80" t="s">
        <v>1368</v>
      </c>
      <c r="D51" s="80">
        <v>222</v>
      </c>
      <c r="E51" s="80" t="s">
        <v>1369</v>
      </c>
      <c r="F51" s="80" t="s">
        <v>1370</v>
      </c>
      <c r="G51" s="80" t="s">
        <v>1370</v>
      </c>
      <c r="H51" s="80" t="s">
        <v>1371</v>
      </c>
      <c r="I51" s="80" t="s">
        <v>1369</v>
      </c>
      <c r="J51" s="60" t="s">
        <v>1366</v>
      </c>
    </row>
    <row r="52" spans="1:10" ht="13.5" hidden="1" thickBot="1" x14ac:dyDescent="0.25">
      <c r="A52" s="60" t="s">
        <v>1372</v>
      </c>
      <c r="B52" s="80" t="s">
        <v>1313</v>
      </c>
      <c r="C52" s="80" t="s">
        <v>1373</v>
      </c>
      <c r="D52" s="80">
        <v>384</v>
      </c>
      <c r="E52" s="80" t="s">
        <v>1373</v>
      </c>
      <c r="F52" s="80" t="s">
        <v>1374</v>
      </c>
      <c r="G52" s="80" t="s">
        <v>1313</v>
      </c>
      <c r="H52" s="80" t="s">
        <v>1375</v>
      </c>
      <c r="I52" s="80" t="s">
        <v>1373</v>
      </c>
      <c r="J52" s="60" t="s">
        <v>1372</v>
      </c>
    </row>
    <row r="53" spans="1:10" ht="13.5" hidden="1" thickBot="1" x14ac:dyDescent="0.25">
      <c r="A53" s="60" t="s">
        <v>1376</v>
      </c>
      <c r="B53" s="80" t="s">
        <v>1377</v>
      </c>
      <c r="C53" s="80" t="s">
        <v>1378</v>
      </c>
      <c r="D53" s="80">
        <v>232</v>
      </c>
      <c r="E53" s="80" t="s">
        <v>1378</v>
      </c>
      <c r="F53" s="80" t="s">
        <v>1377</v>
      </c>
      <c r="G53" s="80" t="s">
        <v>1377</v>
      </c>
      <c r="H53" s="80" t="s">
        <v>1379</v>
      </c>
      <c r="I53" s="80" t="s">
        <v>1378</v>
      </c>
      <c r="J53" s="60" t="s">
        <v>1376</v>
      </c>
    </row>
    <row r="54" spans="1:10" ht="13.5" hidden="1" thickBot="1" x14ac:dyDescent="0.25">
      <c r="A54" s="60" t="s">
        <v>1380</v>
      </c>
      <c r="B54" s="80" t="s">
        <v>1381</v>
      </c>
      <c r="C54" s="80" t="s">
        <v>179</v>
      </c>
      <c r="D54" s="80">
        <v>233</v>
      </c>
      <c r="E54" s="80" t="s">
        <v>179</v>
      </c>
      <c r="F54" s="80" t="s">
        <v>1382</v>
      </c>
      <c r="G54" s="80" t="s">
        <v>179</v>
      </c>
      <c r="H54" s="80" t="s">
        <v>1383</v>
      </c>
      <c r="I54" s="80" t="s">
        <v>179</v>
      </c>
      <c r="J54" s="60" t="s">
        <v>1380</v>
      </c>
    </row>
    <row r="55" spans="1:10" ht="13.5" hidden="1" thickBot="1" x14ac:dyDescent="0.25">
      <c r="A55" s="60" t="s">
        <v>1384</v>
      </c>
      <c r="B55" s="80" t="s">
        <v>1385</v>
      </c>
      <c r="C55" s="80" t="s">
        <v>1386</v>
      </c>
      <c r="D55" s="80">
        <v>748</v>
      </c>
      <c r="E55" s="80" t="s">
        <v>1386</v>
      </c>
      <c r="F55" s="80" t="s">
        <v>1387</v>
      </c>
      <c r="G55" s="80" t="s">
        <v>1388</v>
      </c>
      <c r="H55" s="80" t="s">
        <v>1389</v>
      </c>
      <c r="I55" s="80" t="s">
        <v>1386</v>
      </c>
      <c r="J55" s="60" t="s">
        <v>1384</v>
      </c>
    </row>
    <row r="56" spans="1:10" ht="13.5" hidden="1" thickBot="1" x14ac:dyDescent="0.25">
      <c r="A56" s="60" t="s">
        <v>1390</v>
      </c>
      <c r="B56" s="80" t="s">
        <v>1391</v>
      </c>
      <c r="C56" s="80" t="s">
        <v>1392</v>
      </c>
      <c r="D56" s="80">
        <v>238</v>
      </c>
      <c r="E56" s="80"/>
      <c r="F56" s="80" t="s">
        <v>1391</v>
      </c>
      <c r="G56" s="80"/>
      <c r="H56" s="80" t="s">
        <v>1393</v>
      </c>
      <c r="I56" s="80"/>
      <c r="J56" s="60" t="s">
        <v>1390</v>
      </c>
    </row>
    <row r="57" spans="1:10" ht="13.5" hidden="1" thickBot="1" x14ac:dyDescent="0.25">
      <c r="A57" s="60" t="s">
        <v>1394</v>
      </c>
      <c r="B57" s="80" t="s">
        <v>1395</v>
      </c>
      <c r="C57" s="80" t="s">
        <v>1396</v>
      </c>
      <c r="D57" s="80">
        <v>234</v>
      </c>
      <c r="E57" s="80"/>
      <c r="F57" s="80" t="s">
        <v>1395</v>
      </c>
      <c r="G57" s="80" t="s">
        <v>1395</v>
      </c>
      <c r="H57" s="80" t="s">
        <v>1397</v>
      </c>
      <c r="I57" s="80"/>
      <c r="J57" s="60" t="s">
        <v>1394</v>
      </c>
    </row>
    <row r="58" spans="1:10" ht="13.5" hidden="1" thickBot="1" x14ac:dyDescent="0.25">
      <c r="A58" s="60" t="s">
        <v>1398</v>
      </c>
      <c r="B58" s="80" t="s">
        <v>1399</v>
      </c>
      <c r="C58" s="80" t="s">
        <v>1400</v>
      </c>
      <c r="D58" s="80">
        <v>242</v>
      </c>
      <c r="E58" s="80" t="s">
        <v>1401</v>
      </c>
      <c r="F58" s="80" t="s">
        <v>1399</v>
      </c>
      <c r="G58" s="80" t="s">
        <v>1400</v>
      </c>
      <c r="H58" s="80" t="s">
        <v>1402</v>
      </c>
      <c r="I58" s="80" t="s">
        <v>1401</v>
      </c>
      <c r="J58" s="60" t="s">
        <v>1398</v>
      </c>
    </row>
    <row r="59" spans="1:10" ht="13.5" hidden="1" thickBot="1" x14ac:dyDescent="0.25">
      <c r="A59" s="60" t="s">
        <v>1403</v>
      </c>
      <c r="B59" s="80" t="s">
        <v>1404</v>
      </c>
      <c r="C59" s="80" t="s">
        <v>452</v>
      </c>
      <c r="D59" s="80">
        <v>246</v>
      </c>
      <c r="E59" s="80" t="s">
        <v>452</v>
      </c>
      <c r="F59" s="80" t="s">
        <v>1404</v>
      </c>
      <c r="G59" s="80" t="s">
        <v>452</v>
      </c>
      <c r="H59" s="80" t="s">
        <v>1405</v>
      </c>
      <c r="I59" s="80" t="s">
        <v>452</v>
      </c>
      <c r="J59" s="60" t="s">
        <v>1403</v>
      </c>
    </row>
    <row r="60" spans="1:10" ht="13.5" hidden="1" thickBot="1" x14ac:dyDescent="0.25">
      <c r="A60" s="60" t="s">
        <v>1406</v>
      </c>
      <c r="B60" s="80" t="s">
        <v>1407</v>
      </c>
      <c r="C60" s="80" t="s">
        <v>1408</v>
      </c>
      <c r="D60" s="80">
        <v>583</v>
      </c>
      <c r="E60" s="80" t="s">
        <v>1408</v>
      </c>
      <c r="F60" s="80" t="s">
        <v>1407</v>
      </c>
      <c r="G60" s="80" t="s">
        <v>1408</v>
      </c>
      <c r="H60" s="80" t="s">
        <v>1409</v>
      </c>
      <c r="I60" s="80" t="s">
        <v>1408</v>
      </c>
      <c r="J60" s="60" t="s">
        <v>1406</v>
      </c>
    </row>
    <row r="61" spans="1:10" ht="13.5" hidden="1" thickBot="1" x14ac:dyDescent="0.25">
      <c r="A61" s="60" t="s">
        <v>1410</v>
      </c>
      <c r="B61" s="80" t="s">
        <v>1411</v>
      </c>
      <c r="C61" s="80" t="s">
        <v>152</v>
      </c>
      <c r="D61" s="80">
        <v>250</v>
      </c>
      <c r="E61" s="80" t="s">
        <v>152</v>
      </c>
      <c r="F61" s="80" t="s">
        <v>1411</v>
      </c>
      <c r="G61" s="80" t="s">
        <v>956</v>
      </c>
      <c r="H61" s="80" t="s">
        <v>1412</v>
      </c>
      <c r="I61" s="80" t="s">
        <v>152</v>
      </c>
      <c r="J61" s="60" t="s">
        <v>1410</v>
      </c>
    </row>
    <row r="62" spans="1:10" ht="13.5" hidden="1" thickBot="1" x14ac:dyDescent="0.25">
      <c r="A62" s="60" t="s">
        <v>1413</v>
      </c>
      <c r="B62" s="80" t="s">
        <v>1414</v>
      </c>
      <c r="C62" s="80" t="s">
        <v>1415</v>
      </c>
      <c r="D62" s="80">
        <v>254</v>
      </c>
      <c r="E62" s="80"/>
      <c r="F62" s="80" t="s">
        <v>1416</v>
      </c>
      <c r="G62" s="80"/>
      <c r="H62" s="80" t="s">
        <v>1417</v>
      </c>
      <c r="I62" s="80"/>
      <c r="J62" s="60" t="s">
        <v>1413</v>
      </c>
    </row>
    <row r="63" spans="1:10" ht="13.5" hidden="1" thickBot="1" x14ac:dyDescent="0.25">
      <c r="A63" s="60" t="s">
        <v>1418</v>
      </c>
      <c r="B63" s="80" t="s">
        <v>1419</v>
      </c>
      <c r="C63" s="80" t="s">
        <v>492</v>
      </c>
      <c r="D63" s="80">
        <v>258</v>
      </c>
      <c r="E63" s="80"/>
      <c r="F63" s="80" t="s">
        <v>1420</v>
      </c>
      <c r="G63" s="80"/>
      <c r="H63" s="80" t="s">
        <v>1421</v>
      </c>
      <c r="I63" s="80"/>
      <c r="J63" s="60" t="s">
        <v>1418</v>
      </c>
    </row>
    <row r="64" spans="1:10" ht="13.5" hidden="1" thickBot="1" x14ac:dyDescent="0.25">
      <c r="A64" s="60" t="s">
        <v>1422</v>
      </c>
      <c r="B64" s="80" t="s">
        <v>1423</v>
      </c>
      <c r="C64" s="80" t="s">
        <v>1424</v>
      </c>
      <c r="D64" s="80">
        <v>260</v>
      </c>
      <c r="E64" s="80"/>
      <c r="F64" s="80" t="s">
        <v>1425</v>
      </c>
      <c r="G64" s="80"/>
      <c r="H64" s="80" t="s">
        <v>1426</v>
      </c>
      <c r="I64" s="80"/>
      <c r="J64" s="60" t="s">
        <v>1422</v>
      </c>
    </row>
    <row r="65" spans="1:10" ht="13.5" hidden="1" thickBot="1" x14ac:dyDescent="0.25">
      <c r="A65" s="60" t="s">
        <v>1427</v>
      </c>
      <c r="B65" s="80" t="s">
        <v>1428</v>
      </c>
      <c r="C65" s="80" t="s">
        <v>1429</v>
      </c>
      <c r="D65" s="80">
        <v>492</v>
      </c>
      <c r="E65" s="80" t="s">
        <v>1430</v>
      </c>
      <c r="F65" s="80" t="s">
        <v>1431</v>
      </c>
      <c r="G65" s="80" t="s">
        <v>1428</v>
      </c>
      <c r="H65" s="80" t="s">
        <v>1432</v>
      </c>
      <c r="I65" s="80" t="s">
        <v>1430</v>
      </c>
      <c r="J65" s="60" t="s">
        <v>1427</v>
      </c>
    </row>
    <row r="66" spans="1:10" ht="13.5" hidden="1" thickBot="1" x14ac:dyDescent="0.25">
      <c r="A66" s="60" t="s">
        <v>1433</v>
      </c>
      <c r="B66" s="80" t="s">
        <v>1434</v>
      </c>
      <c r="C66" s="80" t="s">
        <v>1435</v>
      </c>
      <c r="D66" s="80">
        <v>266</v>
      </c>
      <c r="E66" s="80" t="s">
        <v>1435</v>
      </c>
      <c r="F66" s="80" t="s">
        <v>1436</v>
      </c>
      <c r="G66" s="80" t="s">
        <v>1437</v>
      </c>
      <c r="H66" s="80" t="s">
        <v>1438</v>
      </c>
      <c r="I66" s="80" t="s">
        <v>1435</v>
      </c>
      <c r="J66" s="60" t="s">
        <v>1433</v>
      </c>
    </row>
    <row r="67" spans="1:10" ht="13.5" hidden="1" thickBot="1" x14ac:dyDescent="0.25">
      <c r="A67" s="60" t="s">
        <v>1439</v>
      </c>
      <c r="B67" s="80" t="s">
        <v>1347</v>
      </c>
      <c r="C67" s="80" t="s">
        <v>1440</v>
      </c>
      <c r="D67" s="80">
        <v>270</v>
      </c>
      <c r="E67" s="80" t="s">
        <v>1441</v>
      </c>
      <c r="F67" s="80" t="s">
        <v>1434</v>
      </c>
      <c r="G67" s="80" t="s">
        <v>1442</v>
      </c>
      <c r="H67" s="80" t="s">
        <v>1443</v>
      </c>
      <c r="I67" s="80" t="s">
        <v>1441</v>
      </c>
      <c r="J67" s="60" t="s">
        <v>1439</v>
      </c>
    </row>
    <row r="68" spans="1:10" ht="13.5" hidden="1" thickBot="1" x14ac:dyDescent="0.25">
      <c r="A68" s="60" t="s">
        <v>1444</v>
      </c>
      <c r="B68" s="80" t="s">
        <v>1445</v>
      </c>
      <c r="C68" s="80" t="s">
        <v>1446</v>
      </c>
      <c r="D68" s="80">
        <v>268</v>
      </c>
      <c r="E68" s="80" t="s">
        <v>1446</v>
      </c>
      <c r="F68" s="80" t="s">
        <v>1447</v>
      </c>
      <c r="G68" s="80" t="s">
        <v>1445</v>
      </c>
      <c r="H68" s="80" t="s">
        <v>1448</v>
      </c>
      <c r="I68" s="80" t="s">
        <v>1446</v>
      </c>
      <c r="J68" s="60" t="s">
        <v>1444</v>
      </c>
    </row>
    <row r="69" spans="1:10" ht="13.5" hidden="1" thickBot="1" x14ac:dyDescent="0.25">
      <c r="A69" s="60" t="s">
        <v>1449</v>
      </c>
      <c r="B69" s="80" t="s">
        <v>1450</v>
      </c>
      <c r="C69" s="80" t="s">
        <v>1451</v>
      </c>
      <c r="D69" s="80">
        <v>288</v>
      </c>
      <c r="E69" s="80" t="s">
        <v>1451</v>
      </c>
      <c r="F69" s="80" t="s">
        <v>1450</v>
      </c>
      <c r="G69" s="80" t="s">
        <v>1450</v>
      </c>
      <c r="H69" s="80" t="s">
        <v>1452</v>
      </c>
      <c r="I69" s="80" t="s">
        <v>1451</v>
      </c>
      <c r="J69" s="60" t="s">
        <v>1449</v>
      </c>
    </row>
    <row r="70" spans="1:10" ht="13.5" hidden="1" thickBot="1" x14ac:dyDescent="0.25">
      <c r="A70" s="60" t="s">
        <v>1453</v>
      </c>
      <c r="B70" s="80" t="s">
        <v>1454</v>
      </c>
      <c r="C70" s="80" t="s">
        <v>1455</v>
      </c>
      <c r="D70" s="80">
        <v>292</v>
      </c>
      <c r="E70" s="80"/>
      <c r="F70" s="80" t="s">
        <v>1454</v>
      </c>
      <c r="G70" s="80" t="s">
        <v>1456</v>
      </c>
      <c r="H70" s="80" t="s">
        <v>1457</v>
      </c>
      <c r="I70" s="80"/>
      <c r="J70" s="60" t="s">
        <v>1453</v>
      </c>
    </row>
    <row r="71" spans="1:10" ht="13.5" hidden="1" thickBot="1" x14ac:dyDescent="0.25">
      <c r="A71" s="60" t="s">
        <v>1458</v>
      </c>
      <c r="B71" s="80" t="s">
        <v>1459</v>
      </c>
      <c r="C71" s="80" t="s">
        <v>1460</v>
      </c>
      <c r="D71" s="80">
        <v>308</v>
      </c>
      <c r="E71" s="80" t="s">
        <v>1461</v>
      </c>
      <c r="F71" s="80" t="s">
        <v>1462</v>
      </c>
      <c r="G71" s="80" t="s">
        <v>1463</v>
      </c>
      <c r="H71" s="80" t="s">
        <v>1464</v>
      </c>
      <c r="I71" s="80" t="s">
        <v>1461</v>
      </c>
      <c r="J71" s="60" t="s">
        <v>1458</v>
      </c>
    </row>
    <row r="72" spans="1:10" ht="13.5" hidden="1" thickBot="1" x14ac:dyDescent="0.25">
      <c r="A72" s="60" t="s">
        <v>1465</v>
      </c>
      <c r="B72" s="80" t="s">
        <v>1466</v>
      </c>
      <c r="C72" s="80" t="s">
        <v>499</v>
      </c>
      <c r="D72" s="80">
        <v>300</v>
      </c>
      <c r="E72" s="80" t="s">
        <v>783</v>
      </c>
      <c r="F72" s="80" t="s">
        <v>1466</v>
      </c>
      <c r="G72" s="80" t="s">
        <v>1466</v>
      </c>
      <c r="H72" s="80" t="s">
        <v>1467</v>
      </c>
      <c r="I72" s="80" t="s">
        <v>783</v>
      </c>
      <c r="J72" s="60" t="s">
        <v>1465</v>
      </c>
    </row>
    <row r="73" spans="1:10" ht="13.5" hidden="1" thickBot="1" x14ac:dyDescent="0.25">
      <c r="A73" s="60" t="s">
        <v>1468</v>
      </c>
      <c r="B73" s="80" t="s">
        <v>1469</v>
      </c>
      <c r="C73" s="80" t="s">
        <v>1470</v>
      </c>
      <c r="D73" s="80">
        <v>304</v>
      </c>
      <c r="E73" s="80"/>
      <c r="F73" s="80" t="s">
        <v>1469</v>
      </c>
      <c r="G73" s="80" t="s">
        <v>1471</v>
      </c>
      <c r="H73" s="80" t="s">
        <v>1472</v>
      </c>
      <c r="I73" s="80"/>
      <c r="J73" s="60" t="s">
        <v>1468</v>
      </c>
    </row>
    <row r="74" spans="1:10" ht="13.5" hidden="1" thickBot="1" x14ac:dyDescent="0.25">
      <c r="A74" s="60" t="s">
        <v>1473</v>
      </c>
      <c r="B74" s="80" t="s">
        <v>1474</v>
      </c>
      <c r="C74" s="80" t="s">
        <v>1475</v>
      </c>
      <c r="D74" s="80">
        <v>312</v>
      </c>
      <c r="E74" s="80"/>
      <c r="F74" s="80" t="s">
        <v>1474</v>
      </c>
      <c r="G74" s="80"/>
      <c r="H74" s="80" t="s">
        <v>1476</v>
      </c>
      <c r="I74" s="80"/>
      <c r="J74" s="60" t="s">
        <v>1473</v>
      </c>
    </row>
    <row r="75" spans="1:10" ht="13.5" hidden="1" thickBot="1" x14ac:dyDescent="0.25">
      <c r="A75" s="60" t="s">
        <v>1477</v>
      </c>
      <c r="B75" s="80" t="s">
        <v>1478</v>
      </c>
      <c r="C75" s="80" t="s">
        <v>1479</v>
      </c>
      <c r="D75" s="80">
        <v>316</v>
      </c>
      <c r="E75" s="80" t="s">
        <v>1479</v>
      </c>
      <c r="F75" s="80" t="s">
        <v>1181</v>
      </c>
      <c r="G75" s="80"/>
      <c r="H75" s="80" t="s">
        <v>1480</v>
      </c>
      <c r="I75" s="80" t="s">
        <v>1479</v>
      </c>
      <c r="J75" s="60" t="s">
        <v>1477</v>
      </c>
    </row>
    <row r="76" spans="1:10" ht="13.5" hidden="1" thickBot="1" x14ac:dyDescent="0.25">
      <c r="A76" s="60" t="s">
        <v>1481</v>
      </c>
      <c r="B76" s="80" t="s">
        <v>1482</v>
      </c>
      <c r="C76" s="80" t="s">
        <v>1483</v>
      </c>
      <c r="D76" s="80">
        <v>320</v>
      </c>
      <c r="E76" s="80" t="s">
        <v>1484</v>
      </c>
      <c r="F76" s="80" t="s">
        <v>1482</v>
      </c>
      <c r="G76" s="80" t="s">
        <v>1485</v>
      </c>
      <c r="H76" s="80" t="s">
        <v>1486</v>
      </c>
      <c r="I76" s="80" t="s">
        <v>1484</v>
      </c>
      <c r="J76" s="60" t="s">
        <v>1481</v>
      </c>
    </row>
    <row r="77" spans="1:10" ht="13.5" hidden="1" thickBot="1" x14ac:dyDescent="0.25">
      <c r="A77" s="60" t="s">
        <v>1487</v>
      </c>
      <c r="B77" s="80" t="s">
        <v>1447</v>
      </c>
      <c r="C77" s="80" t="s">
        <v>1488</v>
      </c>
      <c r="D77" s="80">
        <v>831</v>
      </c>
      <c r="E77" s="80"/>
      <c r="F77" s="80" t="s">
        <v>1489</v>
      </c>
      <c r="G77" s="80" t="s">
        <v>1490</v>
      </c>
      <c r="H77" s="80" t="s">
        <v>1491</v>
      </c>
      <c r="I77" s="80"/>
      <c r="J77" s="60" t="s">
        <v>1487</v>
      </c>
    </row>
    <row r="78" spans="1:10" ht="13.5" hidden="1" thickBot="1" x14ac:dyDescent="0.25">
      <c r="A78" s="60" t="s">
        <v>1492</v>
      </c>
      <c r="B78" s="80" t="s">
        <v>1493</v>
      </c>
      <c r="C78" s="80" t="s">
        <v>1494</v>
      </c>
      <c r="D78" s="80">
        <v>324</v>
      </c>
      <c r="E78" s="80" t="s">
        <v>1495</v>
      </c>
      <c r="F78" s="80" t="s">
        <v>1496</v>
      </c>
      <c r="G78" s="80" t="s">
        <v>1497</v>
      </c>
      <c r="H78" s="80" t="s">
        <v>1498</v>
      </c>
      <c r="I78" s="80" t="s">
        <v>1495</v>
      </c>
      <c r="J78" s="60" t="s">
        <v>1492</v>
      </c>
    </row>
    <row r="79" spans="1:10" ht="13.5" hidden="1" thickBot="1" x14ac:dyDescent="0.25">
      <c r="A79" s="60" t="s">
        <v>1499</v>
      </c>
      <c r="B79" s="80" t="s">
        <v>1500</v>
      </c>
      <c r="C79" s="80" t="s">
        <v>1501</v>
      </c>
      <c r="D79" s="80">
        <v>624</v>
      </c>
      <c r="E79" s="80" t="s">
        <v>1502</v>
      </c>
      <c r="F79" s="80" t="s">
        <v>1503</v>
      </c>
      <c r="G79" s="80" t="s">
        <v>1504</v>
      </c>
      <c r="H79" s="80" t="s">
        <v>1505</v>
      </c>
      <c r="I79" s="80" t="s">
        <v>1502</v>
      </c>
      <c r="J79" s="60" t="s">
        <v>1499</v>
      </c>
    </row>
    <row r="80" spans="1:10" ht="13.5" hidden="1" thickBot="1" x14ac:dyDescent="0.25">
      <c r="A80" s="60" t="s">
        <v>1506</v>
      </c>
      <c r="B80" s="80" t="s">
        <v>1507</v>
      </c>
      <c r="C80" s="80" t="s">
        <v>1508</v>
      </c>
      <c r="D80" s="80">
        <v>328</v>
      </c>
      <c r="E80" s="80" t="s">
        <v>1508</v>
      </c>
      <c r="F80" s="80" t="s">
        <v>1507</v>
      </c>
      <c r="G80" s="80" t="s">
        <v>1508</v>
      </c>
      <c r="H80" s="80" t="s">
        <v>1509</v>
      </c>
      <c r="I80" s="80" t="s">
        <v>1508</v>
      </c>
      <c r="J80" s="60" t="s">
        <v>1506</v>
      </c>
    </row>
    <row r="81" spans="1:10" ht="13.5" hidden="1" thickBot="1" x14ac:dyDescent="0.25">
      <c r="A81" s="60" t="s">
        <v>1510</v>
      </c>
      <c r="B81" s="80" t="s">
        <v>1511</v>
      </c>
      <c r="C81" s="80" t="s">
        <v>1512</v>
      </c>
      <c r="D81" s="80">
        <v>332</v>
      </c>
      <c r="E81" s="80" t="s">
        <v>1513</v>
      </c>
      <c r="F81" s="80" t="s">
        <v>1514</v>
      </c>
      <c r="G81" s="80" t="s">
        <v>1515</v>
      </c>
      <c r="H81" s="80" t="s">
        <v>1516</v>
      </c>
      <c r="I81" s="80" t="s">
        <v>1513</v>
      </c>
      <c r="J81" s="60" t="s">
        <v>1510</v>
      </c>
    </row>
    <row r="82" spans="1:10" ht="13.5" hidden="1" thickBot="1" x14ac:dyDescent="0.25">
      <c r="A82" s="60" t="s">
        <v>1517</v>
      </c>
      <c r="B82" s="80" t="s">
        <v>1518</v>
      </c>
      <c r="C82" s="80" t="s">
        <v>1519</v>
      </c>
      <c r="D82" s="80">
        <v>334</v>
      </c>
      <c r="E82" s="80"/>
      <c r="F82" s="80" t="s">
        <v>1518</v>
      </c>
      <c r="G82" s="80"/>
      <c r="H82" s="80" t="s">
        <v>1520</v>
      </c>
      <c r="I82" s="80"/>
      <c r="J82" s="60" t="s">
        <v>1517</v>
      </c>
    </row>
    <row r="83" spans="1:10" ht="13.5" hidden="1" thickBot="1" x14ac:dyDescent="0.25">
      <c r="A83" s="60" t="s">
        <v>1521</v>
      </c>
      <c r="B83" s="80" t="s">
        <v>1522</v>
      </c>
      <c r="C83" s="80" t="s">
        <v>1523</v>
      </c>
      <c r="D83" s="80">
        <v>340</v>
      </c>
      <c r="E83" s="80" t="s">
        <v>1524</v>
      </c>
      <c r="F83" s="80" t="s">
        <v>1525</v>
      </c>
      <c r="G83" s="80" t="s">
        <v>1522</v>
      </c>
      <c r="H83" s="80" t="s">
        <v>1526</v>
      </c>
      <c r="I83" s="80" t="s">
        <v>1524</v>
      </c>
      <c r="J83" s="60" t="s">
        <v>1521</v>
      </c>
    </row>
    <row r="84" spans="1:10" ht="13.5" hidden="1" thickBot="1" x14ac:dyDescent="0.25">
      <c r="A84" s="60" t="s">
        <v>1527</v>
      </c>
      <c r="B84" s="80" t="s">
        <v>1528</v>
      </c>
      <c r="C84" s="80" t="s">
        <v>572</v>
      </c>
      <c r="D84" s="80">
        <v>344</v>
      </c>
      <c r="E84" s="80" t="s">
        <v>572</v>
      </c>
      <c r="F84" s="80" t="s">
        <v>1528</v>
      </c>
      <c r="G84" s="80" t="s">
        <v>1528</v>
      </c>
      <c r="H84" s="80" t="s">
        <v>1529</v>
      </c>
      <c r="I84" s="80" t="s">
        <v>572</v>
      </c>
      <c r="J84" s="60" t="s">
        <v>1527</v>
      </c>
    </row>
    <row r="85" spans="1:10" ht="13.5" hidden="1" thickBot="1" x14ac:dyDescent="0.25">
      <c r="A85" s="60" t="s">
        <v>1530</v>
      </c>
      <c r="B85" s="80" t="s">
        <v>1531</v>
      </c>
      <c r="C85" s="80" t="s">
        <v>1532</v>
      </c>
      <c r="D85" s="80">
        <v>356</v>
      </c>
      <c r="E85" s="80" t="s">
        <v>1532</v>
      </c>
      <c r="F85" s="80" t="s">
        <v>1531</v>
      </c>
      <c r="G85" s="80" t="s">
        <v>1532</v>
      </c>
      <c r="H85" s="80" t="s">
        <v>1533</v>
      </c>
      <c r="I85" s="80" t="s">
        <v>1532</v>
      </c>
      <c r="J85" s="60" t="s">
        <v>1530</v>
      </c>
    </row>
    <row r="86" spans="1:10" ht="13.5" hidden="1" thickBot="1" x14ac:dyDescent="0.25">
      <c r="A86" s="60" t="s">
        <v>1534</v>
      </c>
      <c r="B86" s="80" t="s">
        <v>1535</v>
      </c>
      <c r="C86" s="80" t="s">
        <v>1536</v>
      </c>
      <c r="D86" s="80">
        <v>360</v>
      </c>
      <c r="E86" s="80" t="s">
        <v>1537</v>
      </c>
      <c r="F86" s="80" t="s">
        <v>1535</v>
      </c>
      <c r="G86" s="80" t="s">
        <v>1538</v>
      </c>
      <c r="H86" s="80" t="s">
        <v>1539</v>
      </c>
      <c r="I86" s="80" t="s">
        <v>1537</v>
      </c>
      <c r="J86" s="60" t="s">
        <v>1534</v>
      </c>
    </row>
    <row r="87" spans="1:10" ht="13.5" hidden="1" thickBot="1" x14ac:dyDescent="0.25">
      <c r="A87" s="60" t="s">
        <v>1540</v>
      </c>
      <c r="B87" s="80" t="s">
        <v>1541</v>
      </c>
      <c r="C87" s="80" t="s">
        <v>1542</v>
      </c>
      <c r="D87" s="80">
        <v>833</v>
      </c>
      <c r="E87" s="80"/>
      <c r="F87" s="80"/>
      <c r="G87" s="80" t="s">
        <v>1543</v>
      </c>
      <c r="H87" s="80" t="s">
        <v>1544</v>
      </c>
      <c r="I87" s="80"/>
      <c r="J87" s="60" t="s">
        <v>1540</v>
      </c>
    </row>
    <row r="88" spans="1:10" ht="13.5" hidden="1" thickBot="1" x14ac:dyDescent="0.25">
      <c r="A88" s="60" t="s">
        <v>1545</v>
      </c>
      <c r="B88" s="80" t="s">
        <v>1546</v>
      </c>
      <c r="C88" s="80" t="s">
        <v>1547</v>
      </c>
      <c r="D88" s="80">
        <v>368</v>
      </c>
      <c r="E88" s="80" t="s">
        <v>1547</v>
      </c>
      <c r="F88" s="80" t="s">
        <v>1548</v>
      </c>
      <c r="G88" s="80" t="s">
        <v>1547</v>
      </c>
      <c r="H88" s="80" t="s">
        <v>1549</v>
      </c>
      <c r="I88" s="80" t="s">
        <v>1547</v>
      </c>
      <c r="J88" s="60" t="s">
        <v>1545</v>
      </c>
    </row>
    <row r="89" spans="1:10" ht="13.5" hidden="1" thickBot="1" x14ac:dyDescent="0.25">
      <c r="A89" s="60" t="s">
        <v>1550</v>
      </c>
      <c r="B89" s="80" t="s">
        <v>1551</v>
      </c>
      <c r="C89" s="80" t="s">
        <v>1552</v>
      </c>
      <c r="D89" s="80">
        <v>364</v>
      </c>
      <c r="E89" s="80" t="s">
        <v>1553</v>
      </c>
      <c r="F89" s="80" t="s">
        <v>1551</v>
      </c>
      <c r="G89" s="80" t="s">
        <v>1551</v>
      </c>
      <c r="H89" s="80" t="s">
        <v>1554</v>
      </c>
      <c r="I89" s="80" t="s">
        <v>1553</v>
      </c>
      <c r="J89" s="60" t="s">
        <v>1550</v>
      </c>
    </row>
    <row r="90" spans="1:10" ht="13.5" hidden="1" thickBot="1" x14ac:dyDescent="0.25">
      <c r="A90" s="60" t="s">
        <v>1555</v>
      </c>
      <c r="B90" s="80" t="s">
        <v>1556</v>
      </c>
      <c r="C90" s="80" t="s">
        <v>249</v>
      </c>
      <c r="D90" s="80">
        <v>372</v>
      </c>
      <c r="E90" s="80" t="s">
        <v>249</v>
      </c>
      <c r="F90" s="80" t="s">
        <v>1557</v>
      </c>
      <c r="G90" s="80" t="s">
        <v>249</v>
      </c>
      <c r="H90" s="80" t="s">
        <v>1558</v>
      </c>
      <c r="I90" s="80" t="s">
        <v>249</v>
      </c>
      <c r="J90" s="60" t="s">
        <v>1555</v>
      </c>
    </row>
    <row r="91" spans="1:10" ht="13.5" hidden="1" thickBot="1" x14ac:dyDescent="0.25">
      <c r="A91" s="60" t="s">
        <v>1559</v>
      </c>
      <c r="B91" s="80" t="s">
        <v>1560</v>
      </c>
      <c r="C91" s="80" t="s">
        <v>1561</v>
      </c>
      <c r="D91" s="80">
        <v>352</v>
      </c>
      <c r="E91" s="80" t="s">
        <v>1561</v>
      </c>
      <c r="F91" s="80" t="s">
        <v>1562</v>
      </c>
      <c r="G91" s="80" t="s">
        <v>1560</v>
      </c>
      <c r="H91" s="80" t="s">
        <v>1563</v>
      </c>
      <c r="I91" s="80" t="s">
        <v>1561</v>
      </c>
      <c r="J91" s="60" t="s">
        <v>1559</v>
      </c>
    </row>
    <row r="92" spans="1:10" ht="13.5" hidden="1" thickBot="1" x14ac:dyDescent="0.25">
      <c r="A92" s="60" t="s">
        <v>1564</v>
      </c>
      <c r="B92" s="80" t="s">
        <v>1565</v>
      </c>
      <c r="C92" s="80" t="s">
        <v>1566</v>
      </c>
      <c r="D92" s="80">
        <v>376</v>
      </c>
      <c r="E92" s="80" t="s">
        <v>1566</v>
      </c>
      <c r="F92" s="80" t="s">
        <v>1560</v>
      </c>
      <c r="G92" s="80" t="s">
        <v>1565</v>
      </c>
      <c r="H92" s="80" t="s">
        <v>1567</v>
      </c>
      <c r="I92" s="80" t="s">
        <v>1566</v>
      </c>
      <c r="J92" s="60" t="s">
        <v>1564</v>
      </c>
    </row>
    <row r="93" spans="1:10" ht="13.5" hidden="1" thickBot="1" x14ac:dyDescent="0.25">
      <c r="A93" s="60" t="s">
        <v>1568</v>
      </c>
      <c r="B93" s="80" t="s">
        <v>1569</v>
      </c>
      <c r="C93" s="80" t="s">
        <v>85</v>
      </c>
      <c r="D93" s="80">
        <v>380</v>
      </c>
      <c r="E93" s="80" t="s">
        <v>85</v>
      </c>
      <c r="F93" s="80" t="s">
        <v>1569</v>
      </c>
      <c r="G93" s="80" t="s">
        <v>1570</v>
      </c>
      <c r="H93" s="80" t="s">
        <v>1571</v>
      </c>
      <c r="I93" s="80" t="s">
        <v>85</v>
      </c>
      <c r="J93" s="60" t="s">
        <v>1568</v>
      </c>
    </row>
    <row r="94" spans="1:10" ht="13.5" hidden="1" thickBot="1" x14ac:dyDescent="0.25">
      <c r="A94" s="60" t="s">
        <v>1572</v>
      </c>
      <c r="B94" s="80" t="s">
        <v>1573</v>
      </c>
      <c r="C94" s="80" t="s">
        <v>681</v>
      </c>
      <c r="D94" s="80">
        <v>388</v>
      </c>
      <c r="E94" s="80" t="s">
        <v>681</v>
      </c>
      <c r="F94" s="80" t="s">
        <v>1573</v>
      </c>
      <c r="G94" s="80" t="s">
        <v>1574</v>
      </c>
      <c r="H94" s="80" t="s">
        <v>1575</v>
      </c>
      <c r="I94" s="80" t="s">
        <v>681</v>
      </c>
      <c r="J94" s="60" t="s">
        <v>1572</v>
      </c>
    </row>
    <row r="95" spans="1:10" ht="13.5" hidden="1" thickBot="1" x14ac:dyDescent="0.25">
      <c r="A95" s="60" t="s">
        <v>1576</v>
      </c>
      <c r="B95" s="80" t="s">
        <v>1577</v>
      </c>
      <c r="C95" s="80" t="s">
        <v>181</v>
      </c>
      <c r="D95" s="80">
        <v>392</v>
      </c>
      <c r="E95" s="80" t="s">
        <v>181</v>
      </c>
      <c r="F95" s="80" t="s">
        <v>1574</v>
      </c>
      <c r="G95" s="80" t="s">
        <v>1578</v>
      </c>
      <c r="H95" s="80" t="s">
        <v>1579</v>
      </c>
      <c r="I95" s="80" t="s">
        <v>181</v>
      </c>
      <c r="J95" s="60" t="s">
        <v>1576</v>
      </c>
    </row>
    <row r="96" spans="1:10" ht="13.5" hidden="1" thickBot="1" x14ac:dyDescent="0.25">
      <c r="A96" s="60" t="s">
        <v>1580</v>
      </c>
      <c r="B96" s="80" t="s">
        <v>1581</v>
      </c>
      <c r="C96" s="80" t="s">
        <v>1582</v>
      </c>
      <c r="D96" s="80">
        <v>887</v>
      </c>
      <c r="E96" s="80" t="s">
        <v>1582</v>
      </c>
      <c r="F96" s="80" t="s">
        <v>1583</v>
      </c>
      <c r="G96" s="80" t="s">
        <v>1582</v>
      </c>
      <c r="H96" s="80" t="s">
        <v>1584</v>
      </c>
      <c r="I96" s="80" t="s">
        <v>1582</v>
      </c>
      <c r="J96" s="60" t="s">
        <v>1580</v>
      </c>
    </row>
    <row r="97" spans="1:10" ht="13.5" hidden="1" thickBot="1" x14ac:dyDescent="0.25">
      <c r="A97" s="60" t="s">
        <v>1585</v>
      </c>
      <c r="B97" s="80" t="s">
        <v>1586</v>
      </c>
      <c r="C97" s="80" t="s">
        <v>1587</v>
      </c>
      <c r="D97" s="80">
        <v>832</v>
      </c>
      <c r="E97" s="80"/>
      <c r="F97" s="80" t="s">
        <v>1586</v>
      </c>
      <c r="G97" s="80" t="s">
        <v>1588</v>
      </c>
      <c r="H97" s="80" t="s">
        <v>1589</v>
      </c>
      <c r="I97" s="80"/>
      <c r="J97" s="60" t="s">
        <v>1585</v>
      </c>
    </row>
    <row r="98" spans="1:10" ht="13.5" hidden="1" thickBot="1" x14ac:dyDescent="0.25">
      <c r="A98" s="60" t="s">
        <v>1590</v>
      </c>
      <c r="B98" s="80" t="s">
        <v>1591</v>
      </c>
      <c r="C98" s="80" t="s">
        <v>1592</v>
      </c>
      <c r="D98" s="80">
        <v>400</v>
      </c>
      <c r="E98" s="80" t="s">
        <v>1592</v>
      </c>
      <c r="F98" s="80" t="s">
        <v>1591</v>
      </c>
      <c r="G98" s="80" t="s">
        <v>1592</v>
      </c>
      <c r="H98" s="80" t="s">
        <v>1593</v>
      </c>
      <c r="I98" s="80" t="s">
        <v>1592</v>
      </c>
      <c r="J98" s="60" t="s">
        <v>1590</v>
      </c>
    </row>
    <row r="99" spans="1:10" ht="13.5" hidden="1" thickBot="1" x14ac:dyDescent="0.25">
      <c r="A99" s="60" t="s">
        <v>1594</v>
      </c>
      <c r="B99" s="80" t="s">
        <v>1595</v>
      </c>
      <c r="C99" s="80" t="s">
        <v>1596</v>
      </c>
      <c r="D99" s="80">
        <v>92</v>
      </c>
      <c r="E99" s="80" t="s">
        <v>1597</v>
      </c>
      <c r="F99" s="80" t="s">
        <v>1598</v>
      </c>
      <c r="G99" s="80" t="s">
        <v>1595</v>
      </c>
      <c r="H99" s="80" t="s">
        <v>1599</v>
      </c>
      <c r="I99" s="80" t="s">
        <v>1597</v>
      </c>
      <c r="J99" s="60" t="s">
        <v>1594</v>
      </c>
    </row>
    <row r="100" spans="1:10" ht="13.5" hidden="1" thickBot="1" x14ac:dyDescent="0.25">
      <c r="A100" s="60" t="s">
        <v>1600</v>
      </c>
      <c r="B100" s="80" t="s">
        <v>1598</v>
      </c>
      <c r="C100" s="80" t="s">
        <v>1601</v>
      </c>
      <c r="D100" s="80">
        <v>850</v>
      </c>
      <c r="E100" s="80" t="s">
        <v>1602</v>
      </c>
      <c r="F100" s="80" t="s">
        <v>1603</v>
      </c>
      <c r="G100" s="80"/>
      <c r="H100" s="80" t="s">
        <v>1604</v>
      </c>
      <c r="I100" s="80" t="s">
        <v>1602</v>
      </c>
      <c r="J100" s="60" t="s">
        <v>1600</v>
      </c>
    </row>
    <row r="101" spans="1:10" ht="13.5" hidden="1" thickBot="1" x14ac:dyDescent="0.25">
      <c r="A101" s="60" t="s">
        <v>1605</v>
      </c>
      <c r="B101" s="80" t="s">
        <v>1606</v>
      </c>
      <c r="C101" s="80" t="s">
        <v>1607</v>
      </c>
      <c r="D101" s="80">
        <v>136</v>
      </c>
      <c r="E101" s="80" t="s">
        <v>1608</v>
      </c>
      <c r="F101" s="80" t="s">
        <v>1609</v>
      </c>
      <c r="G101" s="80"/>
      <c r="H101" s="80" t="s">
        <v>1610</v>
      </c>
      <c r="I101" s="80" t="s">
        <v>1608</v>
      </c>
      <c r="J101" s="60" t="s">
        <v>1605</v>
      </c>
    </row>
    <row r="102" spans="1:10" ht="13.5" hidden="1" thickBot="1" x14ac:dyDescent="0.25">
      <c r="A102" s="60" t="s">
        <v>1611</v>
      </c>
      <c r="B102" s="80" t="s">
        <v>1612</v>
      </c>
      <c r="C102" s="80" t="s">
        <v>1613</v>
      </c>
      <c r="D102" s="80">
        <v>116</v>
      </c>
      <c r="E102" s="80" t="s">
        <v>1614</v>
      </c>
      <c r="F102" s="80" t="s">
        <v>1615</v>
      </c>
      <c r="G102" s="80" t="s">
        <v>1616</v>
      </c>
      <c r="H102" s="80" t="s">
        <v>1617</v>
      </c>
      <c r="I102" s="80" t="s">
        <v>1614</v>
      </c>
      <c r="J102" s="60" t="s">
        <v>1611</v>
      </c>
    </row>
    <row r="103" spans="1:10" ht="13.5" hidden="1" thickBot="1" x14ac:dyDescent="0.25">
      <c r="A103" s="60" t="s">
        <v>1618</v>
      </c>
      <c r="B103" s="80" t="s">
        <v>1619</v>
      </c>
      <c r="C103" s="80" t="s">
        <v>1620</v>
      </c>
      <c r="D103" s="80">
        <v>120</v>
      </c>
      <c r="E103" s="80" t="s">
        <v>1620</v>
      </c>
      <c r="F103" s="80" t="s">
        <v>1619</v>
      </c>
      <c r="G103" s="80" t="s">
        <v>1614</v>
      </c>
      <c r="H103" s="80" t="s">
        <v>1621</v>
      </c>
      <c r="I103" s="80" t="s">
        <v>1620</v>
      </c>
      <c r="J103" s="60" t="s">
        <v>1618</v>
      </c>
    </row>
    <row r="104" spans="1:10" ht="13.5" hidden="1" thickBot="1" x14ac:dyDescent="0.25">
      <c r="A104" s="60" t="s">
        <v>1622</v>
      </c>
      <c r="B104" s="80" t="s">
        <v>1623</v>
      </c>
      <c r="C104" s="80" t="s">
        <v>1624</v>
      </c>
      <c r="D104" s="80">
        <v>124</v>
      </c>
      <c r="E104" s="80" t="s">
        <v>1624</v>
      </c>
      <c r="F104" s="80" t="s">
        <v>1623</v>
      </c>
      <c r="G104" s="80" t="s">
        <v>1625</v>
      </c>
      <c r="H104" s="80" t="s">
        <v>1626</v>
      </c>
      <c r="I104" s="80" t="s">
        <v>1624</v>
      </c>
      <c r="J104" s="60" t="s">
        <v>1622</v>
      </c>
    </row>
    <row r="105" spans="1:10" ht="13.5" hidden="1" thickBot="1" x14ac:dyDescent="0.25">
      <c r="A105" s="60" t="s">
        <v>1627</v>
      </c>
      <c r="B105" s="80" t="s">
        <v>1628</v>
      </c>
      <c r="C105" s="80" t="s">
        <v>1629</v>
      </c>
      <c r="D105" s="80">
        <v>132</v>
      </c>
      <c r="E105" s="80" t="s">
        <v>1629</v>
      </c>
      <c r="F105" s="80" t="s">
        <v>1628</v>
      </c>
      <c r="G105" s="80" t="s">
        <v>1628</v>
      </c>
      <c r="H105" s="80" t="s">
        <v>1630</v>
      </c>
      <c r="I105" s="80" t="s">
        <v>1629</v>
      </c>
      <c r="J105" s="60" t="s">
        <v>1627</v>
      </c>
    </row>
    <row r="106" spans="1:10" ht="13.5" thickBot="1" x14ac:dyDescent="0.25">
      <c r="A106" s="60" t="s">
        <v>1631</v>
      </c>
      <c r="B106" s="80" t="s">
        <v>1632</v>
      </c>
      <c r="C106" s="80" t="s">
        <v>1633</v>
      </c>
      <c r="D106" s="80">
        <v>535</v>
      </c>
      <c r="E106" s="80"/>
      <c r="F106" s="80"/>
      <c r="G106" s="80"/>
      <c r="H106" s="80" t="s">
        <v>1635</v>
      </c>
      <c r="I106" s="80"/>
      <c r="J106" s="60" t="s">
        <v>1631</v>
      </c>
    </row>
    <row r="107" spans="1:10" ht="13.5" hidden="1" thickBot="1" x14ac:dyDescent="0.25">
      <c r="A107" s="60" t="s">
        <v>1636</v>
      </c>
      <c r="B107" s="80" t="s">
        <v>1637</v>
      </c>
      <c r="C107" s="80" t="s">
        <v>1638</v>
      </c>
      <c r="D107" s="80">
        <v>398</v>
      </c>
      <c r="E107" s="80" t="s">
        <v>1638</v>
      </c>
      <c r="F107" s="80" t="s">
        <v>1637</v>
      </c>
      <c r="G107" s="80" t="s">
        <v>1637</v>
      </c>
      <c r="H107" s="80" t="s">
        <v>1639</v>
      </c>
      <c r="I107" s="80" t="s">
        <v>1638</v>
      </c>
      <c r="J107" s="60" t="s">
        <v>1636</v>
      </c>
    </row>
    <row r="108" spans="1:10" ht="13.5" hidden="1" thickBot="1" x14ac:dyDescent="0.25">
      <c r="A108" s="60" t="s">
        <v>1640</v>
      </c>
      <c r="B108" s="80" t="s">
        <v>1641</v>
      </c>
      <c r="C108" s="80" t="s">
        <v>1642</v>
      </c>
      <c r="D108" s="80">
        <v>634</v>
      </c>
      <c r="E108" s="80" t="s">
        <v>1642</v>
      </c>
      <c r="F108" s="80" t="s">
        <v>1641</v>
      </c>
      <c r="G108" s="80" t="s">
        <v>1643</v>
      </c>
      <c r="H108" s="80" t="s">
        <v>1644</v>
      </c>
      <c r="I108" s="80" t="s">
        <v>1642</v>
      </c>
      <c r="J108" s="60" t="s">
        <v>1640</v>
      </c>
    </row>
    <row r="109" spans="1:10" ht="13.5" hidden="1" thickBot="1" x14ac:dyDescent="0.25">
      <c r="A109" s="60" t="s">
        <v>1645</v>
      </c>
      <c r="B109" s="80" t="s">
        <v>1646</v>
      </c>
      <c r="C109" s="80" t="s">
        <v>161</v>
      </c>
      <c r="D109" s="80">
        <v>404</v>
      </c>
      <c r="E109" s="80" t="s">
        <v>161</v>
      </c>
      <c r="F109" s="80" t="s">
        <v>1646</v>
      </c>
      <c r="G109" s="80" t="s">
        <v>1647</v>
      </c>
      <c r="H109" s="80" t="s">
        <v>1648</v>
      </c>
      <c r="I109" s="80" t="s">
        <v>161</v>
      </c>
      <c r="J109" s="60" t="s">
        <v>1645</v>
      </c>
    </row>
    <row r="110" spans="1:10" ht="13.5" hidden="1" thickBot="1" x14ac:dyDescent="0.25">
      <c r="A110" s="60" t="s">
        <v>1649</v>
      </c>
      <c r="B110" s="80" t="s">
        <v>1650</v>
      </c>
      <c r="C110" s="80" t="s">
        <v>1651</v>
      </c>
      <c r="D110" s="80">
        <v>417</v>
      </c>
      <c r="E110" s="80" t="s">
        <v>1651</v>
      </c>
      <c r="F110" s="80" t="s">
        <v>1650</v>
      </c>
      <c r="G110" s="80" t="s">
        <v>1652</v>
      </c>
      <c r="H110" s="80" t="s">
        <v>1653</v>
      </c>
      <c r="I110" s="80" t="s">
        <v>1651</v>
      </c>
      <c r="J110" s="60" t="s">
        <v>1649</v>
      </c>
    </row>
    <row r="111" spans="1:10" ht="13.5" hidden="1" thickBot="1" x14ac:dyDescent="0.25">
      <c r="A111" s="60" t="s">
        <v>1654</v>
      </c>
      <c r="B111" s="80" t="s">
        <v>1655</v>
      </c>
      <c r="C111" s="80" t="s">
        <v>1656</v>
      </c>
      <c r="D111" s="80">
        <v>296</v>
      </c>
      <c r="E111" s="80" t="s">
        <v>1656</v>
      </c>
      <c r="F111" s="80" t="s">
        <v>1657</v>
      </c>
      <c r="G111" s="80" t="s">
        <v>1656</v>
      </c>
      <c r="H111" s="80" t="s">
        <v>1658</v>
      </c>
      <c r="I111" s="80" t="s">
        <v>1656</v>
      </c>
      <c r="J111" s="60" t="s">
        <v>1654</v>
      </c>
    </row>
    <row r="112" spans="1:10" ht="13.5" hidden="1" thickBot="1" x14ac:dyDescent="0.25">
      <c r="A112" s="60" t="s">
        <v>1659</v>
      </c>
      <c r="B112" s="80" t="s">
        <v>1660</v>
      </c>
      <c r="C112" s="80" t="s">
        <v>1661</v>
      </c>
      <c r="D112" s="80">
        <v>581</v>
      </c>
      <c r="E112" s="80"/>
      <c r="F112" s="80" t="s">
        <v>1660</v>
      </c>
      <c r="G112" s="80"/>
      <c r="H112" s="80" t="s">
        <v>1662</v>
      </c>
      <c r="I112" s="80"/>
      <c r="J112" s="60" t="s">
        <v>1659</v>
      </c>
    </row>
    <row r="113" spans="1:10" ht="13.5" hidden="1" thickBot="1" x14ac:dyDescent="0.25">
      <c r="A113" s="60" t="s">
        <v>1663</v>
      </c>
      <c r="B113" s="80" t="s">
        <v>1664</v>
      </c>
      <c r="C113" s="80" t="s">
        <v>1665</v>
      </c>
      <c r="D113" s="80">
        <v>166</v>
      </c>
      <c r="E113" s="80"/>
      <c r="F113" s="80" t="s">
        <v>1321</v>
      </c>
      <c r="G113" s="80"/>
      <c r="H113" s="80" t="s">
        <v>1666</v>
      </c>
      <c r="I113" s="80"/>
      <c r="J113" s="60" t="s">
        <v>1663</v>
      </c>
    </row>
    <row r="114" spans="1:10" ht="13.5" hidden="1" thickBot="1" x14ac:dyDescent="0.25">
      <c r="A114" s="60" t="s">
        <v>1667</v>
      </c>
      <c r="B114" s="80" t="s">
        <v>1668</v>
      </c>
      <c r="C114" s="80" t="s">
        <v>1669</v>
      </c>
      <c r="D114" s="80">
        <v>170</v>
      </c>
      <c r="E114" s="80" t="s">
        <v>1669</v>
      </c>
      <c r="F114" s="80" t="s">
        <v>1668</v>
      </c>
      <c r="G114" s="80" t="s">
        <v>1668</v>
      </c>
      <c r="H114" s="80" t="s">
        <v>1670</v>
      </c>
      <c r="I114" s="80" t="s">
        <v>1669</v>
      </c>
      <c r="J114" s="60" t="s">
        <v>1667</v>
      </c>
    </row>
    <row r="115" spans="1:10" ht="13.5" hidden="1" thickBot="1" x14ac:dyDescent="0.25">
      <c r="A115" s="60" t="s">
        <v>1671</v>
      </c>
      <c r="B115" s="80" t="s">
        <v>1672</v>
      </c>
      <c r="C115" s="80" t="s">
        <v>1673</v>
      </c>
      <c r="D115" s="80">
        <v>174</v>
      </c>
      <c r="E115" s="80" t="s">
        <v>1673</v>
      </c>
      <c r="F115" s="80" t="s">
        <v>1317</v>
      </c>
      <c r="G115" s="80" t="s">
        <v>1673</v>
      </c>
      <c r="H115" s="80" t="s">
        <v>1674</v>
      </c>
      <c r="I115" s="80" t="s">
        <v>1673</v>
      </c>
      <c r="J115" s="60" t="s">
        <v>1671</v>
      </c>
    </row>
    <row r="116" spans="1:10" ht="13.5" hidden="1" thickBot="1" x14ac:dyDescent="0.25">
      <c r="A116" s="60" t="s">
        <v>1675</v>
      </c>
      <c r="B116" s="80" t="s">
        <v>1676</v>
      </c>
      <c r="C116" s="80" t="s">
        <v>1677</v>
      </c>
      <c r="D116" s="80">
        <v>412</v>
      </c>
      <c r="E116" s="80" t="s">
        <v>1678</v>
      </c>
      <c r="F116" s="80" t="s">
        <v>1679</v>
      </c>
      <c r="G116" s="80" t="s">
        <v>1680</v>
      </c>
      <c r="H116" s="80" t="s">
        <v>1681</v>
      </c>
      <c r="I116" s="80" t="s">
        <v>1678</v>
      </c>
      <c r="J116" s="60" t="s">
        <v>1675</v>
      </c>
    </row>
    <row r="117" spans="1:10" ht="13.5" hidden="1" thickBot="1" x14ac:dyDescent="0.25">
      <c r="A117" s="60" t="s">
        <v>1682</v>
      </c>
      <c r="B117" s="80" t="s">
        <v>1683</v>
      </c>
      <c r="C117" s="80" t="s">
        <v>495</v>
      </c>
      <c r="D117" s="80">
        <v>191</v>
      </c>
      <c r="E117" s="80" t="s">
        <v>768</v>
      </c>
      <c r="F117" s="80" t="s">
        <v>1683</v>
      </c>
      <c r="G117" s="80" t="s">
        <v>1683</v>
      </c>
      <c r="H117" s="80" t="s">
        <v>1684</v>
      </c>
      <c r="I117" s="80" t="s">
        <v>768</v>
      </c>
      <c r="J117" s="60" t="s">
        <v>1682</v>
      </c>
    </row>
    <row r="118" spans="1:10" ht="13.5" hidden="1" thickBot="1" x14ac:dyDescent="0.25">
      <c r="A118" s="60" t="s">
        <v>1685</v>
      </c>
      <c r="B118" s="80" t="s">
        <v>1686</v>
      </c>
      <c r="C118" s="80" t="s">
        <v>1687</v>
      </c>
      <c r="D118" s="80">
        <v>192</v>
      </c>
      <c r="E118" s="80" t="s">
        <v>1687</v>
      </c>
      <c r="F118" s="80" t="s">
        <v>1686</v>
      </c>
      <c r="G118" s="80" t="s">
        <v>1688</v>
      </c>
      <c r="H118" s="80" t="s">
        <v>1689</v>
      </c>
      <c r="I118" s="80" t="s">
        <v>1687</v>
      </c>
      <c r="J118" s="60" t="s">
        <v>1685</v>
      </c>
    </row>
    <row r="119" spans="1:10" ht="13.5" hidden="1" thickBot="1" x14ac:dyDescent="0.25">
      <c r="A119" s="60" t="s">
        <v>1690</v>
      </c>
      <c r="B119" s="80" t="s">
        <v>1691</v>
      </c>
      <c r="C119" s="80" t="s">
        <v>1692</v>
      </c>
      <c r="D119" s="80">
        <v>414</v>
      </c>
      <c r="E119" s="80" t="s">
        <v>1693</v>
      </c>
      <c r="F119" s="80" t="s">
        <v>1694</v>
      </c>
      <c r="G119" s="80" t="s">
        <v>1692</v>
      </c>
      <c r="H119" s="80" t="s">
        <v>1695</v>
      </c>
      <c r="I119" s="80" t="s">
        <v>1693</v>
      </c>
      <c r="J119" s="60" t="s">
        <v>1690</v>
      </c>
    </row>
    <row r="120" spans="1:10" ht="13.5" hidden="1" thickBot="1" x14ac:dyDescent="0.25">
      <c r="A120" s="60" t="s">
        <v>1696</v>
      </c>
      <c r="B120" s="80" t="s">
        <v>1697</v>
      </c>
      <c r="C120" s="80" t="s">
        <v>1698</v>
      </c>
      <c r="D120" s="80">
        <v>418</v>
      </c>
      <c r="E120" s="80" t="s">
        <v>1698</v>
      </c>
      <c r="F120" s="80" t="s">
        <v>1697</v>
      </c>
      <c r="G120" s="80" t="s">
        <v>1698</v>
      </c>
      <c r="H120" s="80" t="s">
        <v>1699</v>
      </c>
      <c r="I120" s="80" t="s">
        <v>1698</v>
      </c>
      <c r="J120" s="60" t="s">
        <v>1696</v>
      </c>
    </row>
    <row r="121" spans="1:10" ht="13.5" hidden="1" thickBot="1" x14ac:dyDescent="0.25">
      <c r="A121" s="60" t="s">
        <v>1700</v>
      </c>
      <c r="B121" s="80" t="s">
        <v>1701</v>
      </c>
      <c r="C121" s="80" t="s">
        <v>1702</v>
      </c>
      <c r="D121" s="80">
        <v>426</v>
      </c>
      <c r="E121" s="80" t="s">
        <v>1703</v>
      </c>
      <c r="F121" s="80" t="s">
        <v>1704</v>
      </c>
      <c r="G121" s="80" t="s">
        <v>1701</v>
      </c>
      <c r="H121" s="80" t="s">
        <v>1705</v>
      </c>
      <c r="I121" s="80" t="s">
        <v>1703</v>
      </c>
      <c r="J121" s="60" t="s">
        <v>1700</v>
      </c>
    </row>
    <row r="122" spans="1:10" ht="13.5" hidden="1" thickBot="1" x14ac:dyDescent="0.25">
      <c r="A122" s="60" t="s">
        <v>1706</v>
      </c>
      <c r="B122" s="80" t="s">
        <v>1707</v>
      </c>
      <c r="C122" s="80" t="s">
        <v>1708</v>
      </c>
      <c r="D122" s="80">
        <v>428</v>
      </c>
      <c r="E122" s="80" t="s">
        <v>1709</v>
      </c>
      <c r="F122" s="80" t="s">
        <v>1710</v>
      </c>
      <c r="G122" s="80" t="s">
        <v>1707</v>
      </c>
      <c r="H122" s="80" t="s">
        <v>1711</v>
      </c>
      <c r="I122" s="80" t="s">
        <v>1709</v>
      </c>
      <c r="J122" s="60" t="s">
        <v>1706</v>
      </c>
    </row>
    <row r="123" spans="1:10" ht="13.5" hidden="1" thickBot="1" x14ac:dyDescent="0.25">
      <c r="A123" s="60" t="s">
        <v>1712</v>
      </c>
      <c r="B123" s="80" t="s">
        <v>1713</v>
      </c>
      <c r="C123" s="80" t="s">
        <v>1714</v>
      </c>
      <c r="D123" s="80">
        <v>422</v>
      </c>
      <c r="E123" s="80" t="s">
        <v>1714</v>
      </c>
      <c r="F123" s="80" t="s">
        <v>1715</v>
      </c>
      <c r="G123" s="80" t="s">
        <v>1716</v>
      </c>
      <c r="H123" s="80" t="s">
        <v>1717</v>
      </c>
      <c r="I123" s="80" t="s">
        <v>1714</v>
      </c>
      <c r="J123" s="60" t="s">
        <v>1712</v>
      </c>
    </row>
    <row r="124" spans="1:10" ht="13.5" hidden="1" thickBot="1" x14ac:dyDescent="0.25">
      <c r="A124" s="60" t="s">
        <v>1718</v>
      </c>
      <c r="B124" s="80" t="s">
        <v>1719</v>
      </c>
      <c r="C124" s="80" t="s">
        <v>1720</v>
      </c>
      <c r="D124" s="80">
        <v>430</v>
      </c>
      <c r="E124" s="80" t="s">
        <v>1720</v>
      </c>
      <c r="F124" s="80" t="s">
        <v>1721</v>
      </c>
      <c r="G124" s="80" t="s">
        <v>1713</v>
      </c>
      <c r="H124" s="80" t="s">
        <v>1722</v>
      </c>
      <c r="I124" s="80" t="s">
        <v>1720</v>
      </c>
      <c r="J124" s="60" t="s">
        <v>1718</v>
      </c>
    </row>
    <row r="125" spans="1:10" ht="13.5" hidden="1" thickBot="1" x14ac:dyDescent="0.25">
      <c r="A125" s="60" t="s">
        <v>1723</v>
      </c>
      <c r="B125" s="80" t="s">
        <v>1724</v>
      </c>
      <c r="C125" s="80" t="s">
        <v>1725</v>
      </c>
      <c r="D125" s="80">
        <v>434</v>
      </c>
      <c r="E125" s="80" t="s">
        <v>1726</v>
      </c>
      <c r="F125" s="80" t="s">
        <v>1724</v>
      </c>
      <c r="G125" s="80" t="s">
        <v>1727</v>
      </c>
      <c r="H125" s="80" t="s">
        <v>1728</v>
      </c>
      <c r="I125" s="80" t="s">
        <v>1726</v>
      </c>
      <c r="J125" s="60" t="s">
        <v>1723</v>
      </c>
    </row>
    <row r="126" spans="1:10" ht="13.5" hidden="1" thickBot="1" x14ac:dyDescent="0.25">
      <c r="A126" s="60" t="s">
        <v>1729</v>
      </c>
      <c r="B126" s="80" t="s">
        <v>1721</v>
      </c>
      <c r="C126" s="80" t="s">
        <v>1730</v>
      </c>
      <c r="D126" s="80">
        <v>438</v>
      </c>
      <c r="E126" s="80" t="s">
        <v>1730</v>
      </c>
      <c r="F126" s="80" t="s">
        <v>1701</v>
      </c>
      <c r="G126" s="80" t="s">
        <v>1731</v>
      </c>
      <c r="H126" s="80" t="s">
        <v>1732</v>
      </c>
      <c r="I126" s="80" t="s">
        <v>1730</v>
      </c>
      <c r="J126" s="60" t="s">
        <v>1729</v>
      </c>
    </row>
    <row r="127" spans="1:10" ht="13.5" hidden="1" thickBot="1" x14ac:dyDescent="0.25">
      <c r="A127" s="60" t="s">
        <v>1733</v>
      </c>
      <c r="B127" s="80" t="s">
        <v>1704</v>
      </c>
      <c r="C127" s="80" t="s">
        <v>1734</v>
      </c>
      <c r="D127" s="80">
        <v>440</v>
      </c>
      <c r="E127" s="80" t="s">
        <v>1734</v>
      </c>
      <c r="F127" s="80" t="s">
        <v>1735</v>
      </c>
      <c r="G127" s="80" t="s">
        <v>1704</v>
      </c>
      <c r="H127" s="80" t="s">
        <v>1736</v>
      </c>
      <c r="I127" s="80" t="s">
        <v>1734</v>
      </c>
      <c r="J127" s="60" t="s">
        <v>1733</v>
      </c>
    </row>
    <row r="128" spans="1:10" ht="13.5" hidden="1" thickBot="1" x14ac:dyDescent="0.25">
      <c r="A128" s="60" t="s">
        <v>1737</v>
      </c>
      <c r="B128" s="80" t="s">
        <v>1738</v>
      </c>
      <c r="C128" s="80" t="s">
        <v>1739</v>
      </c>
      <c r="D128" s="80">
        <v>442</v>
      </c>
      <c r="E128" s="80" t="s">
        <v>1739</v>
      </c>
      <c r="F128" s="80" t="s">
        <v>1738</v>
      </c>
      <c r="G128" s="80" t="s">
        <v>1740</v>
      </c>
      <c r="H128" s="80" t="s">
        <v>1741</v>
      </c>
      <c r="I128" s="80" t="s">
        <v>1739</v>
      </c>
      <c r="J128" s="60" t="s">
        <v>1737</v>
      </c>
    </row>
    <row r="129" spans="1:10" ht="13.5" hidden="1" thickBot="1" x14ac:dyDescent="0.25">
      <c r="A129" s="60" t="s">
        <v>1742</v>
      </c>
      <c r="B129" s="80" t="s">
        <v>1743</v>
      </c>
      <c r="C129" s="80" t="s">
        <v>1744</v>
      </c>
      <c r="D129" s="80">
        <v>446</v>
      </c>
      <c r="E129" s="80"/>
      <c r="F129" s="80" t="s">
        <v>1428</v>
      </c>
      <c r="G129" s="80"/>
      <c r="H129" s="80" t="s">
        <v>1745</v>
      </c>
      <c r="I129" s="80"/>
      <c r="J129" s="60" t="s">
        <v>1742</v>
      </c>
    </row>
    <row r="130" spans="1:10" ht="13.5" hidden="1" thickBot="1" x14ac:dyDescent="0.25">
      <c r="A130" s="60" t="s">
        <v>1746</v>
      </c>
      <c r="B130" s="80" t="s">
        <v>1747</v>
      </c>
      <c r="C130" s="80" t="s">
        <v>1748</v>
      </c>
      <c r="D130" s="80">
        <v>450</v>
      </c>
      <c r="E130" s="80" t="s">
        <v>1749</v>
      </c>
      <c r="F130" s="80" t="s">
        <v>1750</v>
      </c>
      <c r="G130" s="80" t="s">
        <v>1751</v>
      </c>
      <c r="H130" s="80" t="s">
        <v>1752</v>
      </c>
      <c r="I130" s="80" t="s">
        <v>1749</v>
      </c>
      <c r="J130" s="60" t="s">
        <v>1746</v>
      </c>
    </row>
    <row r="131" spans="1:10" ht="13.5" hidden="1" thickBot="1" x14ac:dyDescent="0.25">
      <c r="A131" s="60" t="s">
        <v>1753</v>
      </c>
      <c r="B131" s="80" t="s">
        <v>1754</v>
      </c>
      <c r="C131" s="80" t="s">
        <v>1755</v>
      </c>
      <c r="D131" s="80">
        <v>454</v>
      </c>
      <c r="E131" s="80" t="s">
        <v>1756</v>
      </c>
      <c r="F131" s="80" t="s">
        <v>1757</v>
      </c>
      <c r="G131" s="80" t="s">
        <v>1754</v>
      </c>
      <c r="H131" s="80" t="s">
        <v>1758</v>
      </c>
      <c r="I131" s="80" t="s">
        <v>1756</v>
      </c>
      <c r="J131" s="60" t="s">
        <v>1753</v>
      </c>
    </row>
    <row r="132" spans="1:10" ht="13.5" hidden="1" thickBot="1" x14ac:dyDescent="0.25">
      <c r="A132" s="60" t="s">
        <v>1759</v>
      </c>
      <c r="B132" s="80" t="s">
        <v>1760</v>
      </c>
      <c r="C132" s="80" t="s">
        <v>1761</v>
      </c>
      <c r="D132" s="80">
        <v>458</v>
      </c>
      <c r="E132" s="80" t="s">
        <v>1762</v>
      </c>
      <c r="F132" s="80" t="s">
        <v>1760</v>
      </c>
      <c r="G132" s="80" t="s">
        <v>1763</v>
      </c>
      <c r="H132" s="80" t="s">
        <v>1764</v>
      </c>
      <c r="I132" s="80" t="s">
        <v>1762</v>
      </c>
      <c r="J132" s="60" t="s">
        <v>1759</v>
      </c>
    </row>
    <row r="133" spans="1:10" ht="13.5" hidden="1" thickBot="1" x14ac:dyDescent="0.25">
      <c r="A133" s="60" t="s">
        <v>1765</v>
      </c>
      <c r="B133" s="80" t="s">
        <v>1766</v>
      </c>
      <c r="C133" s="80" t="s">
        <v>1767</v>
      </c>
      <c r="D133" s="80">
        <v>462</v>
      </c>
      <c r="E133" s="80" t="s">
        <v>1767</v>
      </c>
      <c r="F133" s="80" t="s">
        <v>1766</v>
      </c>
      <c r="G133" s="80" t="s">
        <v>1766</v>
      </c>
      <c r="H133" s="80" t="s">
        <v>1768</v>
      </c>
      <c r="I133" s="80" t="s">
        <v>1767</v>
      </c>
      <c r="J133" s="60" t="s">
        <v>1765</v>
      </c>
    </row>
    <row r="134" spans="1:10" ht="13.5" hidden="1" thickBot="1" x14ac:dyDescent="0.25">
      <c r="A134" s="60" t="s">
        <v>1769</v>
      </c>
      <c r="B134" s="80" t="s">
        <v>1770</v>
      </c>
      <c r="C134" s="80" t="s">
        <v>1771</v>
      </c>
      <c r="D134" s="80">
        <v>466</v>
      </c>
      <c r="E134" s="80" t="s">
        <v>1771</v>
      </c>
      <c r="F134" s="80" t="s">
        <v>1770</v>
      </c>
      <c r="G134" s="80" t="s">
        <v>1772</v>
      </c>
      <c r="H134" s="80" t="s">
        <v>1773</v>
      </c>
      <c r="I134" s="80" t="s">
        <v>1771</v>
      </c>
      <c r="J134" s="60" t="s">
        <v>1769</v>
      </c>
    </row>
    <row r="135" spans="1:10" ht="13.5" hidden="1" thickBot="1" x14ac:dyDescent="0.25">
      <c r="A135" s="60" t="s">
        <v>1774</v>
      </c>
      <c r="B135" s="80" t="s">
        <v>1775</v>
      </c>
      <c r="C135" s="80" t="s">
        <v>1776</v>
      </c>
      <c r="D135" s="80">
        <v>470</v>
      </c>
      <c r="E135" s="80" t="s">
        <v>1776</v>
      </c>
      <c r="F135" s="80" t="s">
        <v>1775</v>
      </c>
      <c r="G135" s="80" t="s">
        <v>1777</v>
      </c>
      <c r="H135" s="80" t="s">
        <v>1778</v>
      </c>
      <c r="I135" s="80" t="s">
        <v>1776</v>
      </c>
      <c r="J135" s="60" t="s">
        <v>1774</v>
      </c>
    </row>
    <row r="136" spans="1:10" ht="13.5" hidden="1" thickBot="1" x14ac:dyDescent="0.25">
      <c r="A136" s="60" t="s">
        <v>1779</v>
      </c>
      <c r="B136" s="80" t="s">
        <v>1750</v>
      </c>
      <c r="C136" s="80" t="s">
        <v>1780</v>
      </c>
      <c r="D136" s="80">
        <v>504</v>
      </c>
      <c r="E136" s="80" t="s">
        <v>1780</v>
      </c>
      <c r="F136" s="80" t="s">
        <v>1743</v>
      </c>
      <c r="G136" s="80" t="s">
        <v>1750</v>
      </c>
      <c r="H136" s="80" t="s">
        <v>1781</v>
      </c>
      <c r="I136" s="80" t="s">
        <v>1780</v>
      </c>
      <c r="J136" s="60" t="s">
        <v>1779</v>
      </c>
    </row>
    <row r="137" spans="1:10" ht="13.5" hidden="1" thickBot="1" x14ac:dyDescent="0.25">
      <c r="A137" s="60" t="s">
        <v>1782</v>
      </c>
      <c r="B137" s="80" t="s">
        <v>1783</v>
      </c>
      <c r="C137" s="80" t="s">
        <v>1784</v>
      </c>
      <c r="D137" s="80">
        <v>584</v>
      </c>
      <c r="E137" s="80" t="s">
        <v>1784</v>
      </c>
      <c r="F137" s="80" t="s">
        <v>1751</v>
      </c>
      <c r="G137" s="80" t="s">
        <v>1783</v>
      </c>
      <c r="H137" s="80" t="s">
        <v>1785</v>
      </c>
      <c r="I137" s="80" t="s">
        <v>1784</v>
      </c>
      <c r="J137" s="60" t="s">
        <v>1782</v>
      </c>
    </row>
    <row r="138" spans="1:10" ht="13.5" hidden="1" thickBot="1" x14ac:dyDescent="0.25">
      <c r="A138" s="60" t="s">
        <v>1786</v>
      </c>
      <c r="B138" s="80" t="s">
        <v>1787</v>
      </c>
      <c r="C138" s="80" t="s">
        <v>1788</v>
      </c>
      <c r="D138" s="80">
        <v>474</v>
      </c>
      <c r="E138" s="80"/>
      <c r="F138" s="80" t="s">
        <v>1789</v>
      </c>
      <c r="G138" s="80"/>
      <c r="H138" s="80" t="s">
        <v>1790</v>
      </c>
      <c r="I138" s="80"/>
      <c r="J138" s="60" t="s">
        <v>1786</v>
      </c>
    </row>
    <row r="139" spans="1:10" ht="13.5" hidden="1" thickBot="1" x14ac:dyDescent="0.25">
      <c r="A139" s="60" t="s">
        <v>1791</v>
      </c>
      <c r="B139" s="80" t="s">
        <v>1792</v>
      </c>
      <c r="C139" s="80" t="s">
        <v>1793</v>
      </c>
      <c r="D139" s="80">
        <v>478</v>
      </c>
      <c r="E139" s="80" t="s">
        <v>1794</v>
      </c>
      <c r="F139" s="80" t="s">
        <v>1792</v>
      </c>
      <c r="G139" s="80" t="s">
        <v>1795</v>
      </c>
      <c r="H139" s="80" t="s">
        <v>1796</v>
      </c>
      <c r="I139" s="80" t="s">
        <v>1794</v>
      </c>
      <c r="J139" s="60" t="s">
        <v>1791</v>
      </c>
    </row>
    <row r="140" spans="1:10" ht="13.5" hidden="1" thickBot="1" x14ac:dyDescent="0.25">
      <c r="A140" s="60" t="s">
        <v>1797</v>
      </c>
      <c r="B140" s="80" t="s">
        <v>1798</v>
      </c>
      <c r="C140" s="80" t="s">
        <v>1799</v>
      </c>
      <c r="D140" s="80">
        <v>480</v>
      </c>
      <c r="E140" s="80" t="s">
        <v>1800</v>
      </c>
      <c r="F140" s="80" t="s">
        <v>1801</v>
      </c>
      <c r="G140" s="80" t="s">
        <v>1802</v>
      </c>
      <c r="H140" s="80" t="s">
        <v>1803</v>
      </c>
      <c r="I140" s="80" t="s">
        <v>1800</v>
      </c>
      <c r="J140" s="60" t="s">
        <v>1797</v>
      </c>
    </row>
    <row r="141" spans="1:10" ht="13.5" hidden="1" thickBot="1" x14ac:dyDescent="0.25">
      <c r="A141" s="60" t="s">
        <v>1804</v>
      </c>
      <c r="B141" s="80" t="s">
        <v>1805</v>
      </c>
      <c r="C141" s="80" t="s">
        <v>1806</v>
      </c>
      <c r="D141" s="80">
        <v>175</v>
      </c>
      <c r="E141" s="80"/>
      <c r="F141" s="80" t="s">
        <v>1807</v>
      </c>
      <c r="G141" s="80"/>
      <c r="H141" s="80" t="s">
        <v>1808</v>
      </c>
      <c r="I141" s="80"/>
      <c r="J141" s="60" t="s">
        <v>1804</v>
      </c>
    </row>
    <row r="142" spans="1:10" ht="13.5" hidden="1" thickBot="1" x14ac:dyDescent="0.25">
      <c r="A142" s="60" t="s">
        <v>1809</v>
      </c>
      <c r="B142" s="80" t="s">
        <v>1810</v>
      </c>
      <c r="C142" s="80" t="s">
        <v>162</v>
      </c>
      <c r="D142" s="80">
        <v>484</v>
      </c>
      <c r="E142" s="80" t="s">
        <v>162</v>
      </c>
      <c r="F142" s="80" t="s">
        <v>1810</v>
      </c>
      <c r="G142" s="80" t="s">
        <v>162</v>
      </c>
      <c r="H142" s="80" t="s">
        <v>1811</v>
      </c>
      <c r="I142" s="80" t="s">
        <v>162</v>
      </c>
      <c r="J142" s="60" t="s">
        <v>1809</v>
      </c>
    </row>
    <row r="143" spans="1:10" ht="13.5" hidden="1" thickBot="1" x14ac:dyDescent="0.25">
      <c r="A143" s="60" t="s">
        <v>1812</v>
      </c>
      <c r="B143" s="80" t="s">
        <v>1813</v>
      </c>
      <c r="C143" s="80" t="s">
        <v>1814</v>
      </c>
      <c r="D143" s="80">
        <v>498</v>
      </c>
      <c r="E143" s="80" t="s">
        <v>1814</v>
      </c>
      <c r="F143" s="80" t="s">
        <v>1813</v>
      </c>
      <c r="G143" s="80" t="s">
        <v>1813</v>
      </c>
      <c r="H143" s="80" t="s">
        <v>1815</v>
      </c>
      <c r="I143" s="80" t="s">
        <v>1814</v>
      </c>
      <c r="J143" s="60" t="s">
        <v>1812</v>
      </c>
    </row>
    <row r="144" spans="1:10" ht="13.5" hidden="1" thickBot="1" x14ac:dyDescent="0.25">
      <c r="A144" s="60" t="s">
        <v>1816</v>
      </c>
      <c r="B144" s="80" t="s">
        <v>1431</v>
      </c>
      <c r="C144" s="80" t="s">
        <v>1817</v>
      </c>
      <c r="D144" s="80">
        <v>496</v>
      </c>
      <c r="E144" s="80" t="s">
        <v>1818</v>
      </c>
      <c r="F144" s="80" t="s">
        <v>1747</v>
      </c>
      <c r="G144" s="80" t="s">
        <v>1818</v>
      </c>
      <c r="H144" s="80" t="s">
        <v>1819</v>
      </c>
      <c r="I144" s="80" t="s">
        <v>1818</v>
      </c>
      <c r="J144" s="60" t="s">
        <v>1816</v>
      </c>
    </row>
    <row r="145" spans="1:10" ht="13.5" hidden="1" thickBot="1" x14ac:dyDescent="0.25">
      <c r="A145" s="60" t="s">
        <v>1820</v>
      </c>
      <c r="B145" s="80" t="s">
        <v>1821</v>
      </c>
      <c r="C145" s="80" t="s">
        <v>1822</v>
      </c>
      <c r="D145" s="80">
        <v>499</v>
      </c>
      <c r="E145" s="80" t="s">
        <v>1822</v>
      </c>
      <c r="F145" s="80" t="s">
        <v>1823</v>
      </c>
      <c r="G145" s="80" t="s">
        <v>1822</v>
      </c>
      <c r="H145" s="80" t="s">
        <v>1824</v>
      </c>
      <c r="I145" s="80" t="s">
        <v>1822</v>
      </c>
      <c r="J145" s="60" t="s">
        <v>1820</v>
      </c>
    </row>
    <row r="146" spans="1:10" ht="13.5" hidden="1" thickBot="1" x14ac:dyDescent="0.25">
      <c r="A146" s="60" t="s">
        <v>1825</v>
      </c>
      <c r="B146" s="80" t="s">
        <v>1802</v>
      </c>
      <c r="C146" s="80" t="s">
        <v>1826</v>
      </c>
      <c r="D146" s="80">
        <v>500</v>
      </c>
      <c r="E146" s="80"/>
      <c r="F146" s="80" t="s">
        <v>1783</v>
      </c>
      <c r="G146" s="80"/>
      <c r="H146" s="80" t="s">
        <v>1827</v>
      </c>
      <c r="I146" s="80"/>
      <c r="J146" s="60" t="s">
        <v>1825</v>
      </c>
    </row>
    <row r="147" spans="1:10" ht="13.5" hidden="1" thickBot="1" x14ac:dyDescent="0.25">
      <c r="A147" s="60" t="s">
        <v>1828</v>
      </c>
      <c r="B147" s="80" t="s">
        <v>1829</v>
      </c>
      <c r="C147" s="80" t="s">
        <v>1830</v>
      </c>
      <c r="D147" s="80">
        <v>508</v>
      </c>
      <c r="E147" s="80" t="s">
        <v>1830</v>
      </c>
      <c r="F147" s="80" t="s">
        <v>1829</v>
      </c>
      <c r="G147" s="80" t="s">
        <v>1831</v>
      </c>
      <c r="H147" s="80" t="s">
        <v>1832</v>
      </c>
      <c r="I147" s="80" t="s">
        <v>1830</v>
      </c>
      <c r="J147" s="60" t="s">
        <v>1828</v>
      </c>
    </row>
    <row r="148" spans="1:10" ht="13.5" hidden="1" thickBot="1" x14ac:dyDescent="0.25">
      <c r="A148" s="60" t="s">
        <v>1833</v>
      </c>
      <c r="B148" s="80" t="s">
        <v>1834</v>
      </c>
      <c r="C148" s="80" t="s">
        <v>1835</v>
      </c>
      <c r="D148" s="80">
        <v>104</v>
      </c>
      <c r="E148" s="80" t="s">
        <v>1836</v>
      </c>
      <c r="F148" s="80" t="s">
        <v>1254</v>
      </c>
      <c r="G148" s="80" t="s">
        <v>1836</v>
      </c>
      <c r="H148" s="80" t="s">
        <v>1837</v>
      </c>
      <c r="I148" s="80" t="s">
        <v>1836</v>
      </c>
      <c r="J148" s="60" t="s">
        <v>1833</v>
      </c>
    </row>
    <row r="149" spans="1:10" ht="13.5" hidden="1" thickBot="1" x14ac:dyDescent="0.25">
      <c r="A149" s="60" t="s">
        <v>1838</v>
      </c>
      <c r="B149" s="80" t="s">
        <v>1839</v>
      </c>
      <c r="C149" s="80" t="s">
        <v>1840</v>
      </c>
      <c r="D149" s="80">
        <v>516</v>
      </c>
      <c r="E149" s="80" t="s">
        <v>1840</v>
      </c>
      <c r="F149" s="80" t="s">
        <v>1841</v>
      </c>
      <c r="G149" s="80" t="s">
        <v>1840</v>
      </c>
      <c r="H149" s="80" t="s">
        <v>1842</v>
      </c>
      <c r="I149" s="80" t="s">
        <v>1840</v>
      </c>
      <c r="J149" s="60" t="s">
        <v>1838</v>
      </c>
    </row>
    <row r="150" spans="1:10" ht="13.5" hidden="1" thickBot="1" x14ac:dyDescent="0.25">
      <c r="A150" s="60" t="s">
        <v>1843</v>
      </c>
      <c r="B150" s="80" t="s">
        <v>1844</v>
      </c>
      <c r="C150" s="80" t="s">
        <v>1845</v>
      </c>
      <c r="D150" s="80">
        <v>520</v>
      </c>
      <c r="E150" s="80" t="s">
        <v>1845</v>
      </c>
      <c r="F150" s="80" t="s">
        <v>1844</v>
      </c>
      <c r="G150" s="80" t="s">
        <v>1846</v>
      </c>
      <c r="H150" s="80" t="s">
        <v>1847</v>
      </c>
      <c r="I150" s="80" t="s">
        <v>1845</v>
      </c>
      <c r="J150" s="60" t="s">
        <v>1843</v>
      </c>
    </row>
    <row r="151" spans="1:10" ht="13.5" hidden="1" thickBot="1" x14ac:dyDescent="0.25">
      <c r="A151" s="60" t="s">
        <v>1848</v>
      </c>
      <c r="B151" s="80" t="s">
        <v>1849</v>
      </c>
      <c r="C151" s="80" t="s">
        <v>1850</v>
      </c>
      <c r="D151" s="80">
        <v>524</v>
      </c>
      <c r="E151" s="80" t="s">
        <v>1851</v>
      </c>
      <c r="F151" s="80" t="s">
        <v>1849</v>
      </c>
      <c r="G151" s="80" t="s">
        <v>1851</v>
      </c>
      <c r="H151" s="80" t="s">
        <v>1852</v>
      </c>
      <c r="I151" s="80" t="s">
        <v>1851</v>
      </c>
      <c r="J151" s="60" t="s">
        <v>1848</v>
      </c>
    </row>
    <row r="152" spans="1:10" ht="13.5" hidden="1" thickBot="1" x14ac:dyDescent="0.25">
      <c r="A152" s="60" t="s">
        <v>1853</v>
      </c>
      <c r="B152" s="80" t="s">
        <v>1854</v>
      </c>
      <c r="C152" s="80" t="s">
        <v>1855</v>
      </c>
      <c r="D152" s="80">
        <v>540</v>
      </c>
      <c r="E152" s="80"/>
      <c r="F152" s="80" t="s">
        <v>1854</v>
      </c>
      <c r="G152" s="80" t="s">
        <v>1855</v>
      </c>
      <c r="H152" s="80" t="s">
        <v>1856</v>
      </c>
      <c r="I152" s="80"/>
      <c r="J152" s="60" t="s">
        <v>1853</v>
      </c>
    </row>
    <row r="153" spans="1:10" ht="13.5" hidden="1" thickBot="1" x14ac:dyDescent="0.25">
      <c r="A153" s="60" t="s">
        <v>1857</v>
      </c>
      <c r="B153" s="80" t="s">
        <v>1858</v>
      </c>
      <c r="C153" s="80" t="s">
        <v>1859</v>
      </c>
      <c r="D153" s="80">
        <v>554</v>
      </c>
      <c r="E153" s="80" t="s">
        <v>1859</v>
      </c>
      <c r="F153" s="80" t="s">
        <v>1858</v>
      </c>
      <c r="G153" s="80" t="s">
        <v>1858</v>
      </c>
      <c r="H153" s="80" t="s">
        <v>1860</v>
      </c>
      <c r="I153" s="80" t="s">
        <v>1859</v>
      </c>
      <c r="J153" s="60" t="s">
        <v>1857</v>
      </c>
    </row>
    <row r="154" spans="1:10" ht="13.5" hidden="1" thickBot="1" x14ac:dyDescent="0.25">
      <c r="A154" s="60" t="s">
        <v>1861</v>
      </c>
      <c r="B154" s="80" t="s">
        <v>1862</v>
      </c>
      <c r="C154" s="80" t="s">
        <v>1863</v>
      </c>
      <c r="D154" s="80">
        <v>558</v>
      </c>
      <c r="E154" s="80" t="s">
        <v>1864</v>
      </c>
      <c r="F154" s="80" t="s">
        <v>1865</v>
      </c>
      <c r="G154" s="80" t="s">
        <v>1863</v>
      </c>
      <c r="H154" s="80" t="s">
        <v>1866</v>
      </c>
      <c r="I154" s="80" t="s">
        <v>1864</v>
      </c>
      <c r="J154" s="60" t="s">
        <v>1861</v>
      </c>
    </row>
    <row r="155" spans="1:10" ht="13.5" thickBot="1" x14ac:dyDescent="0.25">
      <c r="A155" s="60" t="s">
        <v>1867</v>
      </c>
      <c r="B155" s="80" t="s">
        <v>1634</v>
      </c>
      <c r="C155" s="80" t="s">
        <v>494</v>
      </c>
      <c r="D155" s="80">
        <v>528</v>
      </c>
      <c r="E155" s="80" t="s">
        <v>751</v>
      </c>
      <c r="F155" s="80" t="s">
        <v>1634</v>
      </c>
      <c r="G155" s="80" t="s">
        <v>1634</v>
      </c>
      <c r="H155" s="80" t="s">
        <v>1868</v>
      </c>
      <c r="I155" s="80" t="s">
        <v>751</v>
      </c>
      <c r="J155" s="60" t="s">
        <v>1867</v>
      </c>
    </row>
    <row r="156" spans="1:10" ht="13.5" hidden="1" thickBot="1" x14ac:dyDescent="0.25">
      <c r="A156" s="60" t="s">
        <v>1869</v>
      </c>
      <c r="B156" s="80" t="s">
        <v>1870</v>
      </c>
      <c r="C156" s="80" t="s">
        <v>1871</v>
      </c>
      <c r="D156" s="80">
        <v>562</v>
      </c>
      <c r="E156" s="80" t="s">
        <v>1872</v>
      </c>
      <c r="F156" s="80" t="s">
        <v>1873</v>
      </c>
      <c r="G156" s="80" t="s">
        <v>1874</v>
      </c>
      <c r="H156" s="80" t="s">
        <v>1875</v>
      </c>
      <c r="I156" s="80" t="s">
        <v>1872</v>
      </c>
      <c r="J156" s="60" t="s">
        <v>1869</v>
      </c>
    </row>
    <row r="157" spans="1:10" ht="13.5" hidden="1" thickBot="1" x14ac:dyDescent="0.25">
      <c r="A157" s="60" t="s">
        <v>1876</v>
      </c>
      <c r="B157" s="80" t="s">
        <v>1873</v>
      </c>
      <c r="C157" s="80" t="s">
        <v>1877</v>
      </c>
      <c r="D157" s="80">
        <v>566</v>
      </c>
      <c r="E157" s="80" t="s">
        <v>1878</v>
      </c>
      <c r="F157" s="80" t="s">
        <v>1862</v>
      </c>
      <c r="G157" s="80" t="s">
        <v>1878</v>
      </c>
      <c r="H157" s="80" t="s">
        <v>1879</v>
      </c>
      <c r="I157" s="80" t="s">
        <v>1878</v>
      </c>
      <c r="J157" s="60" t="s">
        <v>1876</v>
      </c>
    </row>
    <row r="158" spans="1:10" ht="13.5" hidden="1" thickBot="1" x14ac:dyDescent="0.25">
      <c r="A158" s="60" t="s">
        <v>1880</v>
      </c>
      <c r="B158" s="80" t="s">
        <v>1865</v>
      </c>
      <c r="C158" s="80" t="s">
        <v>1881</v>
      </c>
      <c r="D158" s="80">
        <v>570</v>
      </c>
      <c r="E158" s="80"/>
      <c r="F158" s="80" t="s">
        <v>1870</v>
      </c>
      <c r="G158" s="80"/>
      <c r="H158" s="80" t="s">
        <v>1882</v>
      </c>
      <c r="I158" s="80"/>
      <c r="J158" s="60" t="s">
        <v>1880</v>
      </c>
    </row>
    <row r="159" spans="1:10" ht="13.5" hidden="1" thickBot="1" x14ac:dyDescent="0.25">
      <c r="A159" s="60" t="s">
        <v>1883</v>
      </c>
      <c r="B159" s="80" t="s">
        <v>1884</v>
      </c>
      <c r="C159" s="80" t="s">
        <v>1885</v>
      </c>
      <c r="D159" s="80">
        <v>408</v>
      </c>
      <c r="E159" s="80" t="s">
        <v>1885</v>
      </c>
      <c r="F159" s="80" t="s">
        <v>1471</v>
      </c>
      <c r="G159" s="80" t="s">
        <v>1884</v>
      </c>
      <c r="H159" s="80" t="s">
        <v>1886</v>
      </c>
      <c r="I159" s="80" t="s">
        <v>1885</v>
      </c>
      <c r="J159" s="60" t="s">
        <v>1883</v>
      </c>
    </row>
    <row r="160" spans="1:10" ht="13.5" hidden="1" thickBot="1" x14ac:dyDescent="0.25">
      <c r="A160" s="60" t="s">
        <v>1887</v>
      </c>
      <c r="B160" s="80" t="s">
        <v>1801</v>
      </c>
      <c r="C160" s="80" t="s">
        <v>1888</v>
      </c>
      <c r="D160" s="80">
        <v>580</v>
      </c>
      <c r="E160" s="80"/>
      <c r="F160" s="80" t="s">
        <v>1889</v>
      </c>
      <c r="G160" s="80"/>
      <c r="H160" s="80" t="s">
        <v>1890</v>
      </c>
      <c r="I160" s="80"/>
      <c r="J160" s="60" t="s">
        <v>1887</v>
      </c>
    </row>
    <row r="161" spans="1:10" ht="13.5" hidden="1" thickBot="1" x14ac:dyDescent="0.25">
      <c r="A161" s="60" t="s">
        <v>1891</v>
      </c>
      <c r="B161" s="80" t="s">
        <v>1892</v>
      </c>
      <c r="C161" s="80" t="s">
        <v>1893</v>
      </c>
      <c r="D161" s="80">
        <v>807</v>
      </c>
      <c r="E161" s="80" t="s">
        <v>1893</v>
      </c>
      <c r="F161" s="80" t="s">
        <v>1892</v>
      </c>
      <c r="G161" s="80" t="s">
        <v>1892</v>
      </c>
      <c r="H161" s="80" t="s">
        <v>1894</v>
      </c>
      <c r="I161" s="80" t="s">
        <v>1893</v>
      </c>
      <c r="J161" s="60" t="s">
        <v>1891</v>
      </c>
    </row>
    <row r="162" spans="1:10" ht="13.5" hidden="1" thickBot="1" x14ac:dyDescent="0.25">
      <c r="A162" s="60" t="s">
        <v>1895</v>
      </c>
      <c r="B162" s="80" t="s">
        <v>1896</v>
      </c>
      <c r="C162" s="80" t="s">
        <v>1897</v>
      </c>
      <c r="D162" s="80">
        <v>574</v>
      </c>
      <c r="E162" s="80"/>
      <c r="F162" s="80" t="s">
        <v>1896</v>
      </c>
      <c r="G162" s="80"/>
      <c r="H162" s="80" t="s">
        <v>1898</v>
      </c>
      <c r="I162" s="80"/>
      <c r="J162" s="60" t="s">
        <v>1895</v>
      </c>
    </row>
    <row r="163" spans="1:10" ht="13.5" hidden="1" thickBot="1" x14ac:dyDescent="0.25">
      <c r="A163" s="60" t="s">
        <v>1899</v>
      </c>
      <c r="B163" s="80" t="s">
        <v>1900</v>
      </c>
      <c r="C163" s="80" t="s">
        <v>1901</v>
      </c>
      <c r="D163" s="80">
        <v>578</v>
      </c>
      <c r="E163" s="80" t="s">
        <v>1901</v>
      </c>
      <c r="F163" s="80" t="s">
        <v>1900</v>
      </c>
      <c r="G163" s="80" t="s">
        <v>1902</v>
      </c>
      <c r="H163" s="80" t="s">
        <v>1903</v>
      </c>
      <c r="I163" s="80" t="s">
        <v>1901</v>
      </c>
      <c r="J163" s="60" t="s">
        <v>1899</v>
      </c>
    </row>
    <row r="164" spans="1:10" ht="13.5" hidden="1" thickBot="1" x14ac:dyDescent="0.25">
      <c r="A164" s="60" t="s">
        <v>1904</v>
      </c>
      <c r="B164" s="80" t="s">
        <v>1905</v>
      </c>
      <c r="C164" s="80" t="s">
        <v>1906</v>
      </c>
      <c r="D164" s="80">
        <v>512</v>
      </c>
      <c r="E164" s="80" t="s">
        <v>1907</v>
      </c>
      <c r="F164" s="80" t="s">
        <v>1798</v>
      </c>
      <c r="G164" s="80" t="s">
        <v>1905</v>
      </c>
      <c r="H164" s="80" t="s">
        <v>1908</v>
      </c>
      <c r="I164" s="80" t="s">
        <v>1907</v>
      </c>
      <c r="J164" s="60" t="s">
        <v>1904</v>
      </c>
    </row>
    <row r="165" spans="1:10" ht="13.5" hidden="1" thickBot="1" x14ac:dyDescent="0.25">
      <c r="A165" s="60" t="s">
        <v>1909</v>
      </c>
      <c r="B165" s="80" t="s">
        <v>1910</v>
      </c>
      <c r="C165" s="80" t="s">
        <v>109</v>
      </c>
      <c r="D165" s="80">
        <v>40</v>
      </c>
      <c r="E165" s="80" t="s">
        <v>109</v>
      </c>
      <c r="F165" s="80" t="s">
        <v>1208</v>
      </c>
      <c r="G165" s="80" t="s">
        <v>966</v>
      </c>
      <c r="H165" s="80" t="s">
        <v>1911</v>
      </c>
      <c r="I165" s="80" t="s">
        <v>109</v>
      </c>
      <c r="J165" s="60" t="s">
        <v>1909</v>
      </c>
    </row>
    <row r="166" spans="1:10" ht="13.5" hidden="1" thickBot="1" x14ac:dyDescent="0.25">
      <c r="A166" s="60" t="s">
        <v>1912</v>
      </c>
      <c r="B166" s="80" t="s">
        <v>1913</v>
      </c>
      <c r="C166" s="80" t="s">
        <v>1914</v>
      </c>
      <c r="D166" s="80">
        <v>626</v>
      </c>
      <c r="E166" s="80" t="s">
        <v>1914</v>
      </c>
      <c r="F166" s="80" t="s">
        <v>1915</v>
      </c>
      <c r="G166" s="80" t="s">
        <v>1913</v>
      </c>
      <c r="H166" s="80" t="s">
        <v>1916</v>
      </c>
      <c r="I166" s="80" t="s">
        <v>1914</v>
      </c>
      <c r="J166" s="60" t="s">
        <v>1912</v>
      </c>
    </row>
    <row r="167" spans="1:10" ht="13.5" hidden="1" thickBot="1" x14ac:dyDescent="0.25">
      <c r="A167" s="60" t="s">
        <v>1917</v>
      </c>
      <c r="B167" s="80" t="s">
        <v>1918</v>
      </c>
      <c r="C167" s="80" t="s">
        <v>1919</v>
      </c>
      <c r="D167" s="80">
        <v>586</v>
      </c>
      <c r="E167" s="80" t="s">
        <v>1919</v>
      </c>
      <c r="F167" s="80" t="s">
        <v>1918</v>
      </c>
      <c r="G167" s="80" t="s">
        <v>1918</v>
      </c>
      <c r="H167" s="80" t="s">
        <v>1920</v>
      </c>
      <c r="I167" s="80" t="s">
        <v>1919</v>
      </c>
      <c r="J167" s="60" t="s">
        <v>1917</v>
      </c>
    </row>
    <row r="168" spans="1:10" ht="13.5" hidden="1" thickBot="1" x14ac:dyDescent="0.25">
      <c r="A168" s="60" t="s">
        <v>1921</v>
      </c>
      <c r="B168" s="80" t="s">
        <v>1922</v>
      </c>
      <c r="C168" s="80" t="s">
        <v>1923</v>
      </c>
      <c r="D168" s="80">
        <v>275</v>
      </c>
      <c r="E168" s="80" t="s">
        <v>1924</v>
      </c>
      <c r="F168" s="80" t="s">
        <v>1925</v>
      </c>
      <c r="G168" s="80" t="s">
        <v>1926</v>
      </c>
      <c r="H168" s="80" t="s">
        <v>1927</v>
      </c>
      <c r="I168" s="80" t="s">
        <v>1924</v>
      </c>
      <c r="J168" s="60" t="s">
        <v>1921</v>
      </c>
    </row>
    <row r="169" spans="1:10" ht="13.5" hidden="1" thickBot="1" x14ac:dyDescent="0.25">
      <c r="A169" s="60" t="s">
        <v>1928</v>
      </c>
      <c r="B169" s="80" t="s">
        <v>1929</v>
      </c>
      <c r="C169" s="80" t="s">
        <v>1930</v>
      </c>
      <c r="D169" s="80">
        <v>585</v>
      </c>
      <c r="E169" s="80" t="s">
        <v>1930</v>
      </c>
      <c r="F169" s="80" t="s">
        <v>1922</v>
      </c>
      <c r="G169" s="80" t="s">
        <v>1931</v>
      </c>
      <c r="H169" s="80" t="s">
        <v>1932</v>
      </c>
      <c r="I169" s="80" t="s">
        <v>1930</v>
      </c>
      <c r="J169" s="60" t="s">
        <v>1928</v>
      </c>
    </row>
    <row r="170" spans="1:10" ht="13.5" hidden="1" thickBot="1" x14ac:dyDescent="0.25">
      <c r="A170" s="60" t="s">
        <v>1933</v>
      </c>
      <c r="B170" s="80" t="s">
        <v>1934</v>
      </c>
      <c r="C170" s="80" t="s">
        <v>1935</v>
      </c>
      <c r="D170" s="80">
        <v>591</v>
      </c>
      <c r="E170" s="80" t="s">
        <v>1935</v>
      </c>
      <c r="F170" s="80" t="s">
        <v>1936</v>
      </c>
      <c r="G170" s="80" t="s">
        <v>1934</v>
      </c>
      <c r="H170" s="80" t="s">
        <v>1937</v>
      </c>
      <c r="I170" s="80" t="s">
        <v>1935</v>
      </c>
      <c r="J170" s="60" t="s">
        <v>1933</v>
      </c>
    </row>
    <row r="171" spans="1:10" ht="13.5" hidden="1" thickBot="1" x14ac:dyDescent="0.25">
      <c r="A171" s="60" t="s">
        <v>1938</v>
      </c>
      <c r="B171" s="80" t="s">
        <v>1939</v>
      </c>
      <c r="C171" s="80" t="s">
        <v>1940</v>
      </c>
      <c r="D171" s="80">
        <v>598</v>
      </c>
      <c r="E171" s="80" t="s">
        <v>1940</v>
      </c>
      <c r="F171" s="80" t="s">
        <v>1941</v>
      </c>
      <c r="G171" s="80" t="s">
        <v>1940</v>
      </c>
      <c r="H171" s="80" t="s">
        <v>1942</v>
      </c>
      <c r="I171" s="80" t="s">
        <v>1940</v>
      </c>
      <c r="J171" s="60" t="s">
        <v>1938</v>
      </c>
    </row>
    <row r="172" spans="1:10" ht="13.5" hidden="1" thickBot="1" x14ac:dyDescent="0.25">
      <c r="A172" s="60" t="s">
        <v>1943</v>
      </c>
      <c r="B172" s="80" t="s">
        <v>1944</v>
      </c>
      <c r="C172" s="80" t="s">
        <v>1945</v>
      </c>
      <c r="D172" s="80">
        <v>600</v>
      </c>
      <c r="E172" s="80" t="s">
        <v>1946</v>
      </c>
      <c r="F172" s="80" t="s">
        <v>1934</v>
      </c>
      <c r="G172" s="80" t="s">
        <v>1944</v>
      </c>
      <c r="H172" s="80" t="s">
        <v>1947</v>
      </c>
      <c r="I172" s="80" t="s">
        <v>1946</v>
      </c>
      <c r="J172" s="60" t="s">
        <v>1943</v>
      </c>
    </row>
    <row r="173" spans="1:10" ht="13.5" hidden="1" thickBot="1" x14ac:dyDescent="0.25">
      <c r="A173" s="60" t="s">
        <v>1948</v>
      </c>
      <c r="B173" s="80" t="s">
        <v>1949</v>
      </c>
      <c r="C173" s="80" t="s">
        <v>374</v>
      </c>
      <c r="D173" s="80">
        <v>604</v>
      </c>
      <c r="E173" s="80" t="s">
        <v>374</v>
      </c>
      <c r="F173" s="80" t="s">
        <v>1949</v>
      </c>
      <c r="G173" s="80" t="s">
        <v>1949</v>
      </c>
      <c r="H173" s="80" t="s">
        <v>1950</v>
      </c>
      <c r="I173" s="80" t="s">
        <v>374</v>
      </c>
      <c r="J173" s="60" t="s">
        <v>1948</v>
      </c>
    </row>
    <row r="174" spans="1:10" ht="13.5" hidden="1" thickBot="1" x14ac:dyDescent="0.25">
      <c r="A174" s="60" t="s">
        <v>1951</v>
      </c>
      <c r="B174" s="80" t="s">
        <v>1952</v>
      </c>
      <c r="C174" s="80" t="s">
        <v>1953</v>
      </c>
      <c r="D174" s="80">
        <v>608</v>
      </c>
      <c r="E174" s="80" t="s">
        <v>1954</v>
      </c>
      <c r="F174" s="80" t="s">
        <v>1955</v>
      </c>
      <c r="G174" s="80" t="s">
        <v>1955</v>
      </c>
      <c r="H174" s="80" t="s">
        <v>1956</v>
      </c>
      <c r="I174" s="80" t="s">
        <v>1954</v>
      </c>
      <c r="J174" s="60" t="s">
        <v>1951</v>
      </c>
    </row>
    <row r="175" spans="1:10" ht="13.5" hidden="1" thickBot="1" x14ac:dyDescent="0.25">
      <c r="A175" s="60" t="s">
        <v>1957</v>
      </c>
      <c r="B175" s="80" t="s">
        <v>1958</v>
      </c>
      <c r="C175" s="80" t="s">
        <v>1959</v>
      </c>
      <c r="D175" s="80">
        <v>612</v>
      </c>
      <c r="E175" s="80"/>
      <c r="F175" s="80" t="s">
        <v>1960</v>
      </c>
      <c r="G175" s="80"/>
      <c r="H175" s="80" t="s">
        <v>1961</v>
      </c>
      <c r="I175" s="80"/>
      <c r="J175" s="60" t="s">
        <v>1957</v>
      </c>
    </row>
    <row r="176" spans="1:10" ht="13.5" hidden="1" thickBot="1" x14ac:dyDescent="0.25">
      <c r="A176" s="60" t="s">
        <v>1962</v>
      </c>
      <c r="B176" s="80" t="s">
        <v>954</v>
      </c>
      <c r="C176" s="80" t="s">
        <v>203</v>
      </c>
      <c r="D176" s="80">
        <v>616</v>
      </c>
      <c r="E176" s="80" t="s">
        <v>203</v>
      </c>
      <c r="F176" s="80" t="s">
        <v>954</v>
      </c>
      <c r="G176" s="80" t="s">
        <v>954</v>
      </c>
      <c r="H176" s="80" t="s">
        <v>1963</v>
      </c>
      <c r="I176" s="80" t="s">
        <v>203</v>
      </c>
      <c r="J176" s="60" t="s">
        <v>1962</v>
      </c>
    </row>
    <row r="177" spans="1:10" ht="13.5" hidden="1" thickBot="1" x14ac:dyDescent="0.25">
      <c r="A177" s="60" t="s">
        <v>1964</v>
      </c>
      <c r="B177" s="80" t="s">
        <v>1965</v>
      </c>
      <c r="C177" s="80" t="s">
        <v>498</v>
      </c>
      <c r="D177" s="80">
        <v>620</v>
      </c>
      <c r="E177" s="80" t="s">
        <v>1966</v>
      </c>
      <c r="F177" s="80" t="s">
        <v>1967</v>
      </c>
      <c r="G177" s="80" t="s">
        <v>1968</v>
      </c>
      <c r="H177" s="80" t="s">
        <v>1969</v>
      </c>
      <c r="I177" s="80" t="s">
        <v>1966</v>
      </c>
      <c r="J177" s="60" t="s">
        <v>1964</v>
      </c>
    </row>
    <row r="178" spans="1:10" ht="13.5" hidden="1" thickBot="1" x14ac:dyDescent="0.25">
      <c r="A178" s="60" t="s">
        <v>1970</v>
      </c>
      <c r="B178" s="80" t="s">
        <v>1971</v>
      </c>
      <c r="C178" s="80" t="s">
        <v>1972</v>
      </c>
      <c r="D178" s="80">
        <v>630</v>
      </c>
      <c r="E178" s="80" t="s">
        <v>1973</v>
      </c>
      <c r="F178" s="80" t="s">
        <v>1974</v>
      </c>
      <c r="G178" s="80" t="s">
        <v>1972</v>
      </c>
      <c r="H178" s="80" t="s">
        <v>1975</v>
      </c>
      <c r="I178" s="80" t="s">
        <v>1973</v>
      </c>
      <c r="J178" s="60" t="s">
        <v>1970</v>
      </c>
    </row>
    <row r="179" spans="1:10" ht="13.5" hidden="1" thickBot="1" x14ac:dyDescent="0.25">
      <c r="A179" s="60" t="s">
        <v>1976</v>
      </c>
      <c r="B179" s="80" t="s">
        <v>1341</v>
      </c>
      <c r="C179" s="80" t="s">
        <v>1977</v>
      </c>
      <c r="D179" s="80">
        <v>178</v>
      </c>
      <c r="E179" s="80" t="s">
        <v>1342</v>
      </c>
      <c r="F179" s="80" t="s">
        <v>1978</v>
      </c>
      <c r="G179" s="80" t="s">
        <v>1979</v>
      </c>
      <c r="H179" s="80" t="s">
        <v>1980</v>
      </c>
      <c r="I179" s="80" t="s">
        <v>1342</v>
      </c>
      <c r="J179" s="60" t="s">
        <v>1976</v>
      </c>
    </row>
    <row r="180" spans="1:10" ht="13.5" hidden="1" thickBot="1" x14ac:dyDescent="0.25">
      <c r="A180" s="60" t="s">
        <v>1981</v>
      </c>
      <c r="B180" s="80" t="s">
        <v>1982</v>
      </c>
      <c r="C180" s="80" t="s">
        <v>1983</v>
      </c>
      <c r="D180" s="80">
        <v>638</v>
      </c>
      <c r="E180" s="80"/>
      <c r="F180" s="80" t="s">
        <v>1982</v>
      </c>
      <c r="G180" s="80"/>
      <c r="H180" s="80" t="s">
        <v>1984</v>
      </c>
      <c r="I180" s="80"/>
      <c r="J180" s="60" t="s">
        <v>1981</v>
      </c>
    </row>
    <row r="181" spans="1:10" ht="13.5" hidden="1" thickBot="1" x14ac:dyDescent="0.25">
      <c r="A181" s="60" t="s">
        <v>1985</v>
      </c>
      <c r="B181" s="80" t="s">
        <v>1986</v>
      </c>
      <c r="C181" s="80" t="s">
        <v>1987</v>
      </c>
      <c r="D181" s="80">
        <v>646</v>
      </c>
      <c r="E181" s="80" t="s">
        <v>1987</v>
      </c>
      <c r="F181" s="80" t="s">
        <v>1986</v>
      </c>
      <c r="G181" s="80" t="s">
        <v>1987</v>
      </c>
      <c r="H181" s="80" t="s">
        <v>1988</v>
      </c>
      <c r="I181" s="80" t="s">
        <v>1987</v>
      </c>
      <c r="J181" s="60" t="s">
        <v>1985</v>
      </c>
    </row>
    <row r="182" spans="1:10" ht="13.5" hidden="1" thickBot="1" x14ac:dyDescent="0.25">
      <c r="A182" s="60" t="s">
        <v>1989</v>
      </c>
      <c r="B182" s="80" t="s">
        <v>1990</v>
      </c>
      <c r="C182" s="80" t="s">
        <v>1991</v>
      </c>
      <c r="D182" s="80">
        <v>642</v>
      </c>
      <c r="E182" s="80" t="s">
        <v>1991</v>
      </c>
      <c r="F182" s="80" t="s">
        <v>1990</v>
      </c>
      <c r="G182" s="80" t="s">
        <v>1990</v>
      </c>
      <c r="H182" s="80" t="s">
        <v>1992</v>
      </c>
      <c r="I182" s="80" t="s">
        <v>1991</v>
      </c>
      <c r="J182" s="60" t="s">
        <v>1989</v>
      </c>
    </row>
    <row r="183" spans="1:10" ht="13.5" hidden="1" thickBot="1" x14ac:dyDescent="0.25">
      <c r="A183" s="60" t="s">
        <v>1993</v>
      </c>
      <c r="B183" s="80" t="s">
        <v>1308</v>
      </c>
      <c r="C183" s="80" t="s">
        <v>906</v>
      </c>
      <c r="D183" s="80">
        <v>643</v>
      </c>
      <c r="E183" s="80" t="s">
        <v>906</v>
      </c>
      <c r="F183" s="80" t="s">
        <v>1994</v>
      </c>
      <c r="G183" s="80" t="s">
        <v>906</v>
      </c>
      <c r="H183" s="80" t="s">
        <v>1995</v>
      </c>
      <c r="I183" s="80" t="s">
        <v>906</v>
      </c>
      <c r="J183" s="60" t="s">
        <v>1993</v>
      </c>
    </row>
    <row r="184" spans="1:10" ht="13.5" hidden="1" thickBot="1" x14ac:dyDescent="0.25">
      <c r="A184" s="60" t="s">
        <v>1996</v>
      </c>
      <c r="B184" s="80" t="s">
        <v>1807</v>
      </c>
      <c r="C184" s="80" t="s">
        <v>1997</v>
      </c>
      <c r="D184" s="80">
        <v>663</v>
      </c>
      <c r="E184" s="80"/>
      <c r="F184" s="80" t="s">
        <v>1874</v>
      </c>
      <c r="G184" s="80" t="s">
        <v>956</v>
      </c>
      <c r="H184" s="80" t="s">
        <v>1998</v>
      </c>
      <c r="I184" s="80"/>
      <c r="J184" s="60" t="s">
        <v>1996</v>
      </c>
    </row>
    <row r="185" spans="1:10" ht="13.5" hidden="1" thickBot="1" x14ac:dyDescent="0.25">
      <c r="A185" s="60" t="s">
        <v>1999</v>
      </c>
      <c r="B185" s="80" t="s">
        <v>2000</v>
      </c>
      <c r="C185" s="80" t="s">
        <v>2001</v>
      </c>
      <c r="D185" s="80">
        <v>90</v>
      </c>
      <c r="E185" s="80" t="s">
        <v>2002</v>
      </c>
      <c r="F185" s="80" t="s">
        <v>2003</v>
      </c>
      <c r="G185" s="80" t="s">
        <v>2002</v>
      </c>
      <c r="H185" s="80" t="s">
        <v>2004</v>
      </c>
      <c r="I185" s="80" t="s">
        <v>2002</v>
      </c>
      <c r="J185" s="60" t="s">
        <v>1999</v>
      </c>
    </row>
    <row r="186" spans="1:10" ht="13.5" hidden="1" thickBot="1" x14ac:dyDescent="0.25">
      <c r="A186" s="60" t="s">
        <v>2005</v>
      </c>
      <c r="B186" s="80" t="s">
        <v>2006</v>
      </c>
      <c r="C186" s="80" t="s">
        <v>2007</v>
      </c>
      <c r="D186" s="80">
        <v>894</v>
      </c>
      <c r="E186" s="80" t="s">
        <v>2008</v>
      </c>
      <c r="F186" s="80" t="s">
        <v>2009</v>
      </c>
      <c r="G186" s="80" t="s">
        <v>2010</v>
      </c>
      <c r="H186" s="80" t="s">
        <v>2011</v>
      </c>
      <c r="I186" s="80" t="s">
        <v>2008</v>
      </c>
      <c r="J186" s="60" t="s">
        <v>2005</v>
      </c>
    </row>
    <row r="187" spans="1:10" ht="13.5" hidden="1" thickBot="1" x14ac:dyDescent="0.25">
      <c r="A187" s="60" t="s">
        <v>2012</v>
      </c>
      <c r="B187" s="80" t="s">
        <v>2013</v>
      </c>
      <c r="C187" s="80" t="s">
        <v>2014</v>
      </c>
      <c r="D187" s="80">
        <v>882</v>
      </c>
      <c r="E187" s="80" t="s">
        <v>2015</v>
      </c>
      <c r="F187" s="80" t="s">
        <v>2013</v>
      </c>
      <c r="G187" s="80" t="s">
        <v>2013</v>
      </c>
      <c r="H187" s="80" t="s">
        <v>2016</v>
      </c>
      <c r="I187" s="80" t="s">
        <v>2015</v>
      </c>
      <c r="J187" s="60" t="s">
        <v>2012</v>
      </c>
    </row>
    <row r="188" spans="1:10" ht="13.5" hidden="1" thickBot="1" x14ac:dyDescent="0.25">
      <c r="A188" s="60" t="s">
        <v>2017</v>
      </c>
      <c r="B188" s="80" t="s">
        <v>2018</v>
      </c>
      <c r="C188" s="80" t="s">
        <v>2019</v>
      </c>
      <c r="D188" s="80">
        <v>674</v>
      </c>
      <c r="E188" s="80" t="s">
        <v>2019</v>
      </c>
      <c r="F188" s="80" t="s">
        <v>2018</v>
      </c>
      <c r="G188" s="80" t="s">
        <v>2020</v>
      </c>
      <c r="H188" s="80" t="s">
        <v>2021</v>
      </c>
      <c r="I188" s="80" t="s">
        <v>2019</v>
      </c>
      <c r="J188" s="60" t="s">
        <v>2017</v>
      </c>
    </row>
    <row r="189" spans="1:10" ht="13.5" hidden="1" thickBot="1" x14ac:dyDescent="0.25">
      <c r="A189" s="60" t="s">
        <v>2022</v>
      </c>
      <c r="B189" s="80" t="s">
        <v>1266</v>
      </c>
      <c r="C189" s="80" t="s">
        <v>2023</v>
      </c>
      <c r="D189" s="80">
        <v>652</v>
      </c>
      <c r="E189" s="80"/>
      <c r="F189" s="80" t="s">
        <v>2024</v>
      </c>
      <c r="G189" s="80"/>
      <c r="H189" s="80" t="s">
        <v>2025</v>
      </c>
      <c r="I189" s="80"/>
      <c r="J189" s="60" t="s">
        <v>2022</v>
      </c>
    </row>
    <row r="190" spans="1:10" ht="13.5" hidden="1" thickBot="1" x14ac:dyDescent="0.25">
      <c r="A190" s="60" t="s">
        <v>2026</v>
      </c>
      <c r="B190" s="80" t="s">
        <v>2027</v>
      </c>
      <c r="C190" s="80" t="s">
        <v>2028</v>
      </c>
      <c r="D190" s="80">
        <v>678</v>
      </c>
      <c r="E190" s="80" t="s">
        <v>2028</v>
      </c>
      <c r="F190" s="80" t="s">
        <v>2029</v>
      </c>
      <c r="G190" s="80" t="s">
        <v>2028</v>
      </c>
      <c r="H190" s="80" t="s">
        <v>2030</v>
      </c>
      <c r="I190" s="80" t="s">
        <v>2028</v>
      </c>
      <c r="J190" s="60" t="s">
        <v>2026</v>
      </c>
    </row>
    <row r="191" spans="1:10" ht="13.5" hidden="1" thickBot="1" x14ac:dyDescent="0.25">
      <c r="A191" s="60" t="s">
        <v>2031</v>
      </c>
      <c r="B191" s="80" t="s">
        <v>2032</v>
      </c>
      <c r="C191" s="80" t="s">
        <v>2033</v>
      </c>
      <c r="D191" s="80">
        <v>682</v>
      </c>
      <c r="E191" s="80" t="s">
        <v>2034</v>
      </c>
      <c r="F191" s="80" t="s">
        <v>2032</v>
      </c>
      <c r="G191" s="80" t="s">
        <v>2034</v>
      </c>
      <c r="H191" s="80" t="s">
        <v>2035</v>
      </c>
      <c r="I191" s="80" t="s">
        <v>2034</v>
      </c>
      <c r="J191" s="60" t="s">
        <v>2031</v>
      </c>
    </row>
    <row r="192" spans="1:10" ht="13.5" hidden="1" thickBot="1" x14ac:dyDescent="0.25">
      <c r="A192" s="60" t="s">
        <v>2036</v>
      </c>
      <c r="B192" s="80" t="s">
        <v>2037</v>
      </c>
      <c r="C192" s="80" t="s">
        <v>101</v>
      </c>
      <c r="D192" s="80">
        <v>752</v>
      </c>
      <c r="E192" s="80" t="s">
        <v>101</v>
      </c>
      <c r="F192" s="80" t="s">
        <v>2038</v>
      </c>
      <c r="G192" s="80" t="s">
        <v>2039</v>
      </c>
      <c r="H192" s="80" t="s">
        <v>2040</v>
      </c>
      <c r="I192" s="80" t="s">
        <v>101</v>
      </c>
      <c r="J192" s="60" t="s">
        <v>2036</v>
      </c>
    </row>
    <row r="193" spans="1:10" ht="13.5" hidden="1" thickBot="1" x14ac:dyDescent="0.25">
      <c r="A193" s="60" t="s">
        <v>2041</v>
      </c>
      <c r="B193" s="80" t="s">
        <v>1318</v>
      </c>
      <c r="C193" s="80" t="s">
        <v>2042</v>
      </c>
      <c r="D193" s="80">
        <v>756</v>
      </c>
      <c r="E193" s="80" t="s">
        <v>639</v>
      </c>
      <c r="F193" s="80" t="s">
        <v>1385</v>
      </c>
      <c r="G193" s="80" t="s">
        <v>1318</v>
      </c>
      <c r="H193" s="80" t="s">
        <v>2043</v>
      </c>
      <c r="I193" s="80" t="s">
        <v>639</v>
      </c>
      <c r="J193" s="60" t="s">
        <v>2041</v>
      </c>
    </row>
    <row r="194" spans="1:10" ht="13.5" hidden="1" thickBot="1" x14ac:dyDescent="0.25">
      <c r="A194" s="60" t="s">
        <v>2044</v>
      </c>
      <c r="B194" s="80" t="s">
        <v>2045</v>
      </c>
      <c r="C194" s="80" t="s">
        <v>2046</v>
      </c>
      <c r="D194" s="80">
        <v>686</v>
      </c>
      <c r="E194" s="80" t="s">
        <v>2046</v>
      </c>
      <c r="F194" s="80" t="s">
        <v>2047</v>
      </c>
      <c r="G194" s="80" t="s">
        <v>2045</v>
      </c>
      <c r="H194" s="80" t="s">
        <v>2048</v>
      </c>
      <c r="I194" s="80" t="s">
        <v>2046</v>
      </c>
      <c r="J194" s="60" t="s">
        <v>2044</v>
      </c>
    </row>
    <row r="195" spans="1:10" ht="13.5" hidden="1" thickBot="1" x14ac:dyDescent="0.25">
      <c r="A195" s="60" t="s">
        <v>2049</v>
      </c>
      <c r="B195" s="80" t="s">
        <v>1994</v>
      </c>
      <c r="C195" s="80" t="s">
        <v>907</v>
      </c>
      <c r="D195" s="80">
        <v>688</v>
      </c>
      <c r="E195" s="80" t="s">
        <v>907</v>
      </c>
      <c r="F195" s="80" t="s">
        <v>1538</v>
      </c>
      <c r="G195" s="80" t="s">
        <v>907</v>
      </c>
      <c r="H195" s="80" t="s">
        <v>2050</v>
      </c>
      <c r="I195" s="80" t="s">
        <v>907</v>
      </c>
      <c r="J195" s="60" t="s">
        <v>2049</v>
      </c>
    </row>
    <row r="196" spans="1:10" ht="13.5" hidden="1" thickBot="1" x14ac:dyDescent="0.25">
      <c r="A196" s="60" t="s">
        <v>2051</v>
      </c>
      <c r="B196" s="80" t="s">
        <v>2052</v>
      </c>
      <c r="C196" s="80" t="s">
        <v>2053</v>
      </c>
      <c r="D196" s="80">
        <v>690</v>
      </c>
      <c r="E196" s="80" t="s">
        <v>2054</v>
      </c>
      <c r="F196" s="80" t="s">
        <v>2037</v>
      </c>
      <c r="G196" s="80" t="s">
        <v>2055</v>
      </c>
      <c r="H196" s="80" t="s">
        <v>2056</v>
      </c>
      <c r="I196" s="80" t="s">
        <v>2054</v>
      </c>
      <c r="J196" s="60" t="s">
        <v>2051</v>
      </c>
    </row>
    <row r="197" spans="1:10" ht="13.5" hidden="1" thickBot="1" x14ac:dyDescent="0.25">
      <c r="A197" s="60" t="s">
        <v>2057</v>
      </c>
      <c r="B197" s="80" t="s">
        <v>2058</v>
      </c>
      <c r="C197" s="80" t="s">
        <v>2059</v>
      </c>
      <c r="D197" s="80">
        <v>694</v>
      </c>
      <c r="E197" s="80" t="s">
        <v>2059</v>
      </c>
      <c r="F197" s="80" t="s">
        <v>2058</v>
      </c>
      <c r="G197" s="80" t="s">
        <v>2060</v>
      </c>
      <c r="H197" s="80" t="s">
        <v>2061</v>
      </c>
      <c r="I197" s="80" t="s">
        <v>2059</v>
      </c>
      <c r="J197" s="60" t="s">
        <v>2057</v>
      </c>
    </row>
    <row r="198" spans="1:10" ht="13.5" hidden="1" thickBot="1" x14ac:dyDescent="0.25">
      <c r="A198" s="60" t="s">
        <v>2062</v>
      </c>
      <c r="B198" s="80" t="s">
        <v>2063</v>
      </c>
      <c r="C198" s="80" t="s">
        <v>2064</v>
      </c>
      <c r="D198" s="80">
        <v>716</v>
      </c>
      <c r="E198" s="80" t="s">
        <v>2065</v>
      </c>
      <c r="F198" s="80" t="s">
        <v>2066</v>
      </c>
      <c r="G198" s="80" t="s">
        <v>2063</v>
      </c>
      <c r="H198" s="80" t="s">
        <v>2067</v>
      </c>
      <c r="I198" s="80" t="s">
        <v>2065</v>
      </c>
      <c r="J198" s="60" t="s">
        <v>2062</v>
      </c>
    </row>
    <row r="199" spans="1:10" ht="13.5" hidden="1" thickBot="1" x14ac:dyDescent="0.25">
      <c r="A199" s="60" t="s">
        <v>2068</v>
      </c>
      <c r="B199" s="80" t="s">
        <v>2047</v>
      </c>
      <c r="C199" s="80" t="s">
        <v>2069</v>
      </c>
      <c r="D199" s="80">
        <v>702</v>
      </c>
      <c r="E199" s="80" t="s">
        <v>2069</v>
      </c>
      <c r="F199" s="80" t="s">
        <v>2045</v>
      </c>
      <c r="G199" s="80" t="s">
        <v>2069</v>
      </c>
      <c r="H199" s="80" t="s">
        <v>2070</v>
      </c>
      <c r="I199" s="80" t="s">
        <v>2069</v>
      </c>
      <c r="J199" s="60" t="s">
        <v>2068</v>
      </c>
    </row>
    <row r="200" spans="1:10" ht="13.5" hidden="1" thickBot="1" x14ac:dyDescent="0.25">
      <c r="A200" s="60" t="s">
        <v>2071</v>
      </c>
      <c r="B200" s="80" t="s">
        <v>2072</v>
      </c>
      <c r="C200" s="80" t="s">
        <v>2073</v>
      </c>
      <c r="D200" s="80">
        <v>534</v>
      </c>
      <c r="E200" s="80"/>
      <c r="F200" s="80" t="s">
        <v>2074</v>
      </c>
      <c r="G200" s="80"/>
      <c r="H200" s="80" t="s">
        <v>2075</v>
      </c>
      <c r="I200" s="80"/>
      <c r="J200" s="60" t="s">
        <v>2071</v>
      </c>
    </row>
    <row r="201" spans="1:10" ht="13.5" hidden="1" thickBot="1" x14ac:dyDescent="0.25">
      <c r="A201" s="60" t="s">
        <v>2076</v>
      </c>
      <c r="B201" s="80" t="s">
        <v>2077</v>
      </c>
      <c r="C201" s="80" t="s">
        <v>2078</v>
      </c>
      <c r="D201" s="80">
        <v>703</v>
      </c>
      <c r="E201" s="80" t="s">
        <v>2078</v>
      </c>
      <c r="F201" s="80" t="s">
        <v>2079</v>
      </c>
      <c r="G201" s="80" t="s">
        <v>2077</v>
      </c>
      <c r="H201" s="80" t="s">
        <v>2080</v>
      </c>
      <c r="I201" s="80" t="s">
        <v>2078</v>
      </c>
      <c r="J201" s="60" t="s">
        <v>2076</v>
      </c>
    </row>
    <row r="202" spans="1:10" ht="13.5" hidden="1" thickBot="1" x14ac:dyDescent="0.25">
      <c r="A202" s="60" t="s">
        <v>2081</v>
      </c>
      <c r="B202" s="80" t="s">
        <v>2082</v>
      </c>
      <c r="C202" s="80" t="s">
        <v>2083</v>
      </c>
      <c r="D202" s="80">
        <v>705</v>
      </c>
      <c r="E202" s="80" t="s">
        <v>750</v>
      </c>
      <c r="F202" s="80" t="s">
        <v>2082</v>
      </c>
      <c r="G202" s="80" t="s">
        <v>750</v>
      </c>
      <c r="H202" s="80" t="s">
        <v>2084</v>
      </c>
      <c r="I202" s="80" t="s">
        <v>750</v>
      </c>
      <c r="J202" s="60" t="s">
        <v>2081</v>
      </c>
    </row>
    <row r="203" spans="1:10" ht="13.5" hidden="1" thickBot="1" x14ac:dyDescent="0.25">
      <c r="A203" s="60" t="s">
        <v>2085</v>
      </c>
      <c r="B203" s="80" t="s">
        <v>2086</v>
      </c>
      <c r="C203" s="80" t="s">
        <v>2087</v>
      </c>
      <c r="D203" s="80">
        <v>706</v>
      </c>
      <c r="E203" s="80" t="s">
        <v>2087</v>
      </c>
      <c r="F203" s="80" t="s">
        <v>2086</v>
      </c>
      <c r="G203" s="80" t="s">
        <v>2086</v>
      </c>
      <c r="H203" s="80" t="s">
        <v>2088</v>
      </c>
      <c r="I203" s="80" t="s">
        <v>2087</v>
      </c>
      <c r="J203" s="60" t="s">
        <v>2085</v>
      </c>
    </row>
    <row r="204" spans="1:10" ht="13.5" hidden="1" thickBot="1" x14ac:dyDescent="0.25">
      <c r="A204" s="60" t="s">
        <v>2089</v>
      </c>
      <c r="B204" s="80" t="s">
        <v>1370</v>
      </c>
      <c r="C204" s="80" t="s">
        <v>94</v>
      </c>
      <c r="D204" s="80">
        <v>724</v>
      </c>
      <c r="E204" s="80" t="s">
        <v>94</v>
      </c>
      <c r="F204" s="80" t="s">
        <v>2090</v>
      </c>
      <c r="G204" s="80" t="s">
        <v>2091</v>
      </c>
      <c r="H204" s="80" t="s">
        <v>2092</v>
      </c>
      <c r="I204" s="80" t="s">
        <v>94</v>
      </c>
      <c r="J204" s="60" t="s">
        <v>2089</v>
      </c>
    </row>
    <row r="205" spans="1:10" ht="13.5" hidden="1" thickBot="1" x14ac:dyDescent="0.25">
      <c r="A205" s="60" t="s">
        <v>2093</v>
      </c>
      <c r="B205" s="80" t="s">
        <v>2094</v>
      </c>
      <c r="C205" s="80" t="s">
        <v>2095</v>
      </c>
      <c r="D205" s="80">
        <v>144</v>
      </c>
      <c r="E205" s="80" t="s">
        <v>2096</v>
      </c>
      <c r="F205" s="80" t="s">
        <v>2097</v>
      </c>
      <c r="G205" s="80" t="s">
        <v>1311</v>
      </c>
      <c r="H205" s="80" t="s">
        <v>2098</v>
      </c>
      <c r="I205" s="80" t="s">
        <v>2096</v>
      </c>
      <c r="J205" s="60" t="s">
        <v>2093</v>
      </c>
    </row>
    <row r="206" spans="1:10" ht="13.5" hidden="1" thickBot="1" x14ac:dyDescent="0.25">
      <c r="A206" s="60" t="s">
        <v>2099</v>
      </c>
      <c r="B206" s="80" t="s">
        <v>2100</v>
      </c>
      <c r="C206" s="80" t="s">
        <v>2101</v>
      </c>
      <c r="D206" s="80">
        <v>654</v>
      </c>
      <c r="E206" s="80"/>
      <c r="F206" s="80" t="s">
        <v>2100</v>
      </c>
      <c r="G206" s="80"/>
      <c r="H206" s="80" t="s">
        <v>2102</v>
      </c>
      <c r="I206" s="80"/>
      <c r="J206" s="60" t="s">
        <v>2099</v>
      </c>
    </row>
    <row r="207" spans="1:10" ht="13.5" hidden="1" thickBot="1" x14ac:dyDescent="0.25">
      <c r="A207" s="60" t="s">
        <v>2103</v>
      </c>
      <c r="B207" s="80" t="s">
        <v>1471</v>
      </c>
      <c r="C207" s="80" t="s">
        <v>2104</v>
      </c>
      <c r="D207" s="80">
        <v>659</v>
      </c>
      <c r="E207" s="80" t="s">
        <v>2105</v>
      </c>
      <c r="F207" s="80" t="s">
        <v>2052</v>
      </c>
      <c r="G207" s="80" t="s">
        <v>2106</v>
      </c>
      <c r="H207" s="80" t="s">
        <v>2107</v>
      </c>
      <c r="I207" s="80" t="s">
        <v>2105</v>
      </c>
      <c r="J207" s="60" t="s">
        <v>2103</v>
      </c>
    </row>
    <row r="208" spans="1:10" ht="13.5" hidden="1" thickBot="1" x14ac:dyDescent="0.25">
      <c r="A208" s="60" t="s">
        <v>2108</v>
      </c>
      <c r="B208" s="80" t="s">
        <v>2109</v>
      </c>
      <c r="C208" s="80" t="s">
        <v>2110</v>
      </c>
      <c r="D208" s="80">
        <v>662</v>
      </c>
      <c r="E208" s="80" t="s">
        <v>2110</v>
      </c>
      <c r="F208" s="80" t="s">
        <v>2027</v>
      </c>
      <c r="G208" s="80" t="s">
        <v>2111</v>
      </c>
      <c r="H208" s="80" t="s">
        <v>2112</v>
      </c>
      <c r="I208" s="80" t="s">
        <v>2110</v>
      </c>
      <c r="J208" s="60" t="s">
        <v>2108</v>
      </c>
    </row>
    <row r="209" spans="1:10" ht="13.5" hidden="1" thickBot="1" x14ac:dyDescent="0.25">
      <c r="A209" s="60" t="s">
        <v>2113</v>
      </c>
      <c r="B209" s="80" t="s">
        <v>1936</v>
      </c>
      <c r="C209" s="80" t="s">
        <v>2114</v>
      </c>
      <c r="D209" s="80">
        <v>666</v>
      </c>
      <c r="E209" s="80"/>
      <c r="F209" s="80" t="s">
        <v>2000</v>
      </c>
      <c r="G209" s="80"/>
      <c r="H209" s="80" t="s">
        <v>2115</v>
      </c>
      <c r="I209" s="80"/>
      <c r="J209" s="60" t="s">
        <v>2113</v>
      </c>
    </row>
    <row r="210" spans="1:10" ht="13.5" hidden="1" thickBot="1" x14ac:dyDescent="0.25">
      <c r="A210" s="60" t="s">
        <v>2116</v>
      </c>
      <c r="B210" s="80" t="s">
        <v>2117</v>
      </c>
      <c r="C210" s="80" t="s">
        <v>2118</v>
      </c>
      <c r="D210" s="80">
        <v>670</v>
      </c>
      <c r="E210" s="80" t="s">
        <v>2119</v>
      </c>
      <c r="F210" s="80" t="s">
        <v>2117</v>
      </c>
      <c r="G210" s="80" t="s">
        <v>2120</v>
      </c>
      <c r="H210" s="80" t="s">
        <v>2121</v>
      </c>
      <c r="I210" s="80" t="s">
        <v>2119</v>
      </c>
      <c r="J210" s="60" t="s">
        <v>2116</v>
      </c>
    </row>
    <row r="211" spans="1:10" ht="13.5" hidden="1" thickBot="1" x14ac:dyDescent="0.25">
      <c r="A211" s="60" t="s">
        <v>2122</v>
      </c>
      <c r="B211" s="80" t="s">
        <v>2009</v>
      </c>
      <c r="C211" s="80" t="s">
        <v>2123</v>
      </c>
      <c r="D211" s="80">
        <v>710</v>
      </c>
      <c r="E211" s="80" t="s">
        <v>2124</v>
      </c>
      <c r="F211" s="80" t="s">
        <v>2125</v>
      </c>
      <c r="G211" s="80" t="s">
        <v>2009</v>
      </c>
      <c r="H211" s="80" t="s">
        <v>2126</v>
      </c>
      <c r="I211" s="80" t="s">
        <v>2124</v>
      </c>
      <c r="J211" s="60" t="s">
        <v>2122</v>
      </c>
    </row>
    <row r="212" spans="1:10" ht="13.5" hidden="1" thickBot="1" x14ac:dyDescent="0.25">
      <c r="A212" s="60" t="s">
        <v>2127</v>
      </c>
      <c r="B212" s="80" t="s">
        <v>1388</v>
      </c>
      <c r="C212" s="80" t="s">
        <v>2128</v>
      </c>
      <c r="D212" s="80">
        <v>729</v>
      </c>
      <c r="E212" s="80" t="s">
        <v>2129</v>
      </c>
      <c r="F212" s="80" t="s">
        <v>2130</v>
      </c>
      <c r="G212" s="80" t="s">
        <v>2129</v>
      </c>
      <c r="H212" s="80" t="s">
        <v>2131</v>
      </c>
      <c r="I212" s="80" t="s">
        <v>2129</v>
      </c>
      <c r="J212" s="60" t="s">
        <v>2127</v>
      </c>
    </row>
    <row r="213" spans="1:10" ht="13.5" hidden="1" thickBot="1" x14ac:dyDescent="0.25">
      <c r="A213" s="60" t="s">
        <v>2132</v>
      </c>
      <c r="B213" s="80" t="s">
        <v>2133</v>
      </c>
      <c r="C213" s="80" t="s">
        <v>2134</v>
      </c>
      <c r="D213" s="80">
        <v>239</v>
      </c>
      <c r="E213" s="80"/>
      <c r="F213" s="80" t="s">
        <v>2072</v>
      </c>
      <c r="G213" s="80"/>
      <c r="H213" s="80" t="s">
        <v>2135</v>
      </c>
      <c r="I213" s="80"/>
      <c r="J213" s="60" t="s">
        <v>2132</v>
      </c>
    </row>
    <row r="214" spans="1:10" ht="13.5" hidden="1" thickBot="1" x14ac:dyDescent="0.25">
      <c r="A214" s="60" t="s">
        <v>2136</v>
      </c>
      <c r="B214" s="80" t="s">
        <v>1657</v>
      </c>
      <c r="C214" s="80" t="s">
        <v>321</v>
      </c>
      <c r="D214" s="80">
        <v>410</v>
      </c>
      <c r="E214" s="80" t="s">
        <v>321</v>
      </c>
      <c r="F214" s="80" t="s">
        <v>1652</v>
      </c>
      <c r="G214" s="80" t="s">
        <v>2137</v>
      </c>
      <c r="H214" s="80" t="s">
        <v>2138</v>
      </c>
      <c r="I214" s="80" t="s">
        <v>321</v>
      </c>
      <c r="J214" s="60" t="s">
        <v>2136</v>
      </c>
    </row>
    <row r="215" spans="1:10" ht="13.5" hidden="1" thickBot="1" x14ac:dyDescent="0.25">
      <c r="A215" s="60" t="s">
        <v>2139</v>
      </c>
      <c r="B215" s="80" t="s">
        <v>2140</v>
      </c>
      <c r="C215" s="80" t="s">
        <v>2141</v>
      </c>
      <c r="D215" s="80">
        <v>728</v>
      </c>
      <c r="E215" s="80"/>
      <c r="F215" s="80"/>
      <c r="G215" s="80" t="s">
        <v>2141</v>
      </c>
      <c r="H215" s="80" t="s">
        <v>2142</v>
      </c>
      <c r="I215" s="80"/>
      <c r="J215" s="60" t="s">
        <v>2139</v>
      </c>
    </row>
    <row r="216" spans="1:10" ht="13.5" hidden="1" thickBot="1" x14ac:dyDescent="0.25">
      <c r="A216" s="60" t="s">
        <v>2143</v>
      </c>
      <c r="B216" s="80" t="s">
        <v>2144</v>
      </c>
      <c r="C216" s="80" t="s">
        <v>2145</v>
      </c>
      <c r="D216" s="80">
        <v>740</v>
      </c>
      <c r="E216" s="80" t="s">
        <v>2145</v>
      </c>
      <c r="F216" s="80" t="s">
        <v>2146</v>
      </c>
      <c r="G216" s="80" t="s">
        <v>2147</v>
      </c>
      <c r="H216" s="80" t="s">
        <v>2148</v>
      </c>
      <c r="I216" s="80" t="s">
        <v>2145</v>
      </c>
      <c r="J216" s="60" t="s">
        <v>2143</v>
      </c>
    </row>
    <row r="217" spans="1:10" ht="13.5" hidden="1" thickBot="1" x14ac:dyDescent="0.25">
      <c r="A217" s="60" t="s">
        <v>2149</v>
      </c>
      <c r="B217" s="80" t="s">
        <v>2150</v>
      </c>
      <c r="C217" s="80" t="s">
        <v>2151</v>
      </c>
      <c r="D217" s="80">
        <v>744</v>
      </c>
      <c r="E217" s="80"/>
      <c r="F217" s="80" t="s">
        <v>1367</v>
      </c>
      <c r="G217" s="80"/>
      <c r="H217" s="80" t="s">
        <v>2152</v>
      </c>
      <c r="I217" s="80"/>
      <c r="J217" s="60" t="s">
        <v>2149</v>
      </c>
    </row>
    <row r="218" spans="1:10" ht="13.5" hidden="1" thickBot="1" x14ac:dyDescent="0.25">
      <c r="A218" s="60" t="s">
        <v>2153</v>
      </c>
      <c r="B218" s="80" t="s">
        <v>2055</v>
      </c>
      <c r="C218" s="80" t="s">
        <v>2154</v>
      </c>
      <c r="D218" s="80">
        <v>760</v>
      </c>
      <c r="E218" s="80" t="s">
        <v>2154</v>
      </c>
      <c r="F218" s="80" t="s">
        <v>2055</v>
      </c>
      <c r="G218" s="80" t="s">
        <v>2154</v>
      </c>
      <c r="H218" s="80" t="s">
        <v>2155</v>
      </c>
      <c r="I218" s="80" t="s">
        <v>2154</v>
      </c>
      <c r="J218" s="60" t="s">
        <v>2153</v>
      </c>
    </row>
    <row r="219" spans="1:10" ht="13.5" hidden="1" thickBot="1" x14ac:dyDescent="0.25">
      <c r="A219" s="60" t="s">
        <v>2156</v>
      </c>
      <c r="B219" s="80" t="s">
        <v>2157</v>
      </c>
      <c r="C219" s="80" t="s">
        <v>2158</v>
      </c>
      <c r="D219" s="80">
        <v>762</v>
      </c>
      <c r="E219" s="80" t="s">
        <v>2158</v>
      </c>
      <c r="F219" s="80" t="s">
        <v>2159</v>
      </c>
      <c r="G219" s="80" t="s">
        <v>2157</v>
      </c>
      <c r="H219" s="80" t="s">
        <v>2160</v>
      </c>
      <c r="I219" s="80" t="s">
        <v>2158</v>
      </c>
      <c r="J219" s="60" t="s">
        <v>2156</v>
      </c>
    </row>
    <row r="220" spans="1:10" ht="13.5" hidden="1" thickBot="1" x14ac:dyDescent="0.25">
      <c r="A220" s="60" t="s">
        <v>2161</v>
      </c>
      <c r="B220" s="80" t="s">
        <v>2162</v>
      </c>
      <c r="C220" s="80" t="s">
        <v>1115</v>
      </c>
      <c r="D220" s="80">
        <v>158</v>
      </c>
      <c r="E220" s="80" t="s">
        <v>2163</v>
      </c>
      <c r="F220" s="80" t="s">
        <v>2162</v>
      </c>
      <c r="G220" s="80" t="s">
        <v>2164</v>
      </c>
      <c r="H220" s="80" t="s">
        <v>2165</v>
      </c>
      <c r="I220" s="80" t="s">
        <v>2163</v>
      </c>
      <c r="J220" s="60" t="s">
        <v>2161</v>
      </c>
    </row>
    <row r="221" spans="1:10" ht="13.5" hidden="1" thickBot="1" x14ac:dyDescent="0.25">
      <c r="A221" s="60" t="s">
        <v>2166</v>
      </c>
      <c r="B221" s="80" t="s">
        <v>2167</v>
      </c>
      <c r="C221" s="80" t="s">
        <v>2168</v>
      </c>
      <c r="D221" s="80">
        <v>834</v>
      </c>
      <c r="E221" s="80" t="s">
        <v>2169</v>
      </c>
      <c r="F221" s="80" t="s">
        <v>2167</v>
      </c>
      <c r="G221" s="80" t="s">
        <v>2170</v>
      </c>
      <c r="H221" s="80" t="s">
        <v>2171</v>
      </c>
      <c r="I221" s="80" t="s">
        <v>2169</v>
      </c>
      <c r="J221" s="60" t="s">
        <v>2166</v>
      </c>
    </row>
    <row r="222" spans="1:10" ht="13.5" hidden="1" thickBot="1" x14ac:dyDescent="0.25">
      <c r="A222" s="60" t="s">
        <v>2172</v>
      </c>
      <c r="B222" s="80" t="s">
        <v>2173</v>
      </c>
      <c r="C222" s="80" t="s">
        <v>497</v>
      </c>
      <c r="D222" s="80">
        <v>764</v>
      </c>
      <c r="E222" s="80" t="s">
        <v>497</v>
      </c>
      <c r="F222" s="80" t="s">
        <v>2173</v>
      </c>
      <c r="G222" s="80" t="s">
        <v>2174</v>
      </c>
      <c r="H222" s="80" t="s">
        <v>2175</v>
      </c>
      <c r="I222" s="80" t="s">
        <v>497</v>
      </c>
      <c r="J222" s="60" t="s">
        <v>2172</v>
      </c>
    </row>
    <row r="223" spans="1:10" ht="13.5" hidden="1" thickBot="1" x14ac:dyDescent="0.25">
      <c r="A223" s="60" t="s">
        <v>2176</v>
      </c>
      <c r="B223" s="80" t="s">
        <v>2177</v>
      </c>
      <c r="C223" s="80" t="s">
        <v>2178</v>
      </c>
      <c r="D223" s="80">
        <v>768</v>
      </c>
      <c r="E223" s="80" t="s">
        <v>2179</v>
      </c>
      <c r="F223" s="80" t="s">
        <v>2180</v>
      </c>
      <c r="G223" s="80" t="s">
        <v>2177</v>
      </c>
      <c r="H223" s="80" t="s">
        <v>2181</v>
      </c>
      <c r="I223" s="80" t="s">
        <v>2179</v>
      </c>
      <c r="J223" s="60" t="s">
        <v>2176</v>
      </c>
    </row>
    <row r="224" spans="1:10" ht="13.5" hidden="1" thickBot="1" x14ac:dyDescent="0.25">
      <c r="A224" s="60" t="s">
        <v>2182</v>
      </c>
      <c r="B224" s="80" t="s">
        <v>2183</v>
      </c>
      <c r="C224" s="80" t="s">
        <v>2184</v>
      </c>
      <c r="D224" s="80">
        <v>772</v>
      </c>
      <c r="E224" s="80"/>
      <c r="F224" s="80" t="s">
        <v>1913</v>
      </c>
      <c r="G224" s="80"/>
      <c r="H224" s="80" t="s">
        <v>2185</v>
      </c>
      <c r="I224" s="80"/>
      <c r="J224" s="60" t="s">
        <v>2182</v>
      </c>
    </row>
    <row r="225" spans="1:10" ht="13.5" hidden="1" thickBot="1" x14ac:dyDescent="0.25">
      <c r="A225" s="60" t="s">
        <v>2186</v>
      </c>
      <c r="B225" s="80" t="s">
        <v>2180</v>
      </c>
      <c r="C225" s="80" t="s">
        <v>2187</v>
      </c>
      <c r="D225" s="80">
        <v>776</v>
      </c>
      <c r="E225" s="80" t="s">
        <v>2188</v>
      </c>
      <c r="F225" s="80" t="s">
        <v>2189</v>
      </c>
      <c r="G225" s="80" t="s">
        <v>2187</v>
      </c>
      <c r="H225" s="80" t="s">
        <v>2190</v>
      </c>
      <c r="I225" s="80" t="s">
        <v>2188</v>
      </c>
      <c r="J225" s="60" t="s">
        <v>2186</v>
      </c>
    </row>
    <row r="226" spans="1:10" ht="13.5" hidden="1" thickBot="1" x14ac:dyDescent="0.25">
      <c r="A226" s="60" t="s">
        <v>2191</v>
      </c>
      <c r="B226" s="80" t="s">
        <v>1915</v>
      </c>
      <c r="C226" s="80" t="s">
        <v>2192</v>
      </c>
      <c r="D226" s="80">
        <v>780</v>
      </c>
      <c r="E226" s="80" t="s">
        <v>2192</v>
      </c>
      <c r="F226" s="80" t="s">
        <v>2193</v>
      </c>
      <c r="G226" s="80" t="s">
        <v>1915</v>
      </c>
      <c r="H226" s="80" t="s">
        <v>2194</v>
      </c>
      <c r="I226" s="80" t="s">
        <v>2192</v>
      </c>
      <c r="J226" s="60" t="s">
        <v>2191</v>
      </c>
    </row>
    <row r="227" spans="1:10" ht="13.5" hidden="1" thickBot="1" x14ac:dyDescent="0.25">
      <c r="A227" s="60" t="s">
        <v>2195</v>
      </c>
      <c r="B227" s="80" t="s">
        <v>2193</v>
      </c>
      <c r="C227" s="80" t="s">
        <v>2196</v>
      </c>
      <c r="D227" s="80">
        <v>148</v>
      </c>
      <c r="E227" s="80" t="s">
        <v>2197</v>
      </c>
      <c r="F227" s="80" t="s">
        <v>1339</v>
      </c>
      <c r="G227" s="80" t="s">
        <v>2193</v>
      </c>
      <c r="H227" s="80" t="s">
        <v>2198</v>
      </c>
      <c r="I227" s="80" t="s">
        <v>2197</v>
      </c>
      <c r="J227" s="60" t="s">
        <v>2195</v>
      </c>
    </row>
    <row r="228" spans="1:10" ht="13.5" hidden="1" thickBot="1" x14ac:dyDescent="0.25">
      <c r="A228" s="60" t="s">
        <v>2199</v>
      </c>
      <c r="B228" s="80" t="s">
        <v>1001</v>
      </c>
      <c r="C228" s="80" t="s">
        <v>84</v>
      </c>
      <c r="D228" s="80">
        <v>203</v>
      </c>
      <c r="E228" s="80" t="s">
        <v>84</v>
      </c>
      <c r="F228" s="80" t="s">
        <v>2200</v>
      </c>
      <c r="G228" s="80" t="s">
        <v>1001</v>
      </c>
      <c r="H228" s="80" t="s">
        <v>2201</v>
      </c>
      <c r="I228" s="80" t="s">
        <v>84</v>
      </c>
      <c r="J228" s="60" t="s">
        <v>2199</v>
      </c>
    </row>
    <row r="229" spans="1:10" ht="13.5" hidden="1" thickBot="1" x14ac:dyDescent="0.25">
      <c r="A229" s="60" t="s">
        <v>2202</v>
      </c>
      <c r="B229" s="80" t="s">
        <v>2189</v>
      </c>
      <c r="C229" s="80" t="s">
        <v>2203</v>
      </c>
      <c r="D229" s="80">
        <v>788</v>
      </c>
      <c r="E229" s="80" t="s">
        <v>2203</v>
      </c>
      <c r="F229" s="80" t="s">
        <v>2204</v>
      </c>
      <c r="G229" s="80" t="s">
        <v>2189</v>
      </c>
      <c r="H229" s="80" t="s">
        <v>2205</v>
      </c>
      <c r="I229" s="80" t="s">
        <v>2203</v>
      </c>
      <c r="J229" s="60" t="s">
        <v>2202</v>
      </c>
    </row>
    <row r="230" spans="1:10" ht="13.5" hidden="1" thickBot="1" x14ac:dyDescent="0.25">
      <c r="A230" s="60" t="s">
        <v>2206</v>
      </c>
      <c r="B230" s="80" t="s">
        <v>1111</v>
      </c>
      <c r="C230" s="80" t="s">
        <v>2207</v>
      </c>
      <c r="D230" s="80">
        <v>792</v>
      </c>
      <c r="E230" s="80" t="s">
        <v>2207</v>
      </c>
      <c r="F230" s="80" t="s">
        <v>2208</v>
      </c>
      <c r="G230" s="80" t="s">
        <v>1111</v>
      </c>
      <c r="H230" s="80" t="s">
        <v>2209</v>
      </c>
      <c r="I230" s="80" t="s">
        <v>2207</v>
      </c>
      <c r="J230" s="60" t="s">
        <v>2206</v>
      </c>
    </row>
    <row r="231" spans="1:10" ht="13.5" hidden="1" thickBot="1" x14ac:dyDescent="0.25">
      <c r="A231" s="60" t="s">
        <v>2210</v>
      </c>
      <c r="B231" s="80" t="s">
        <v>2211</v>
      </c>
      <c r="C231" s="80" t="s">
        <v>2212</v>
      </c>
      <c r="D231" s="80">
        <v>795</v>
      </c>
      <c r="E231" s="80" t="s">
        <v>2212</v>
      </c>
      <c r="F231" s="80" t="s">
        <v>2213</v>
      </c>
      <c r="G231" s="80" t="s">
        <v>2211</v>
      </c>
      <c r="H231" s="80" t="s">
        <v>2214</v>
      </c>
      <c r="I231" s="80" t="s">
        <v>2212</v>
      </c>
      <c r="J231" s="60" t="s">
        <v>2210</v>
      </c>
    </row>
    <row r="232" spans="1:10" ht="13.5" hidden="1" thickBot="1" x14ac:dyDescent="0.25">
      <c r="A232" s="60" t="s">
        <v>2215</v>
      </c>
      <c r="B232" s="80" t="s">
        <v>2216</v>
      </c>
      <c r="C232" s="80" t="s">
        <v>2217</v>
      </c>
      <c r="D232" s="80">
        <v>796</v>
      </c>
      <c r="E232" s="80"/>
      <c r="F232" s="80" t="s">
        <v>2183</v>
      </c>
      <c r="G232" s="80"/>
      <c r="H232" s="80" t="s">
        <v>2218</v>
      </c>
      <c r="I232" s="80"/>
      <c r="J232" s="60" t="s">
        <v>2215</v>
      </c>
    </row>
    <row r="233" spans="1:10" ht="13.5" hidden="1" thickBot="1" x14ac:dyDescent="0.25">
      <c r="A233" s="60" t="s">
        <v>2219</v>
      </c>
      <c r="B233" s="80" t="s">
        <v>2220</v>
      </c>
      <c r="C233" s="80" t="s">
        <v>2221</v>
      </c>
      <c r="D233" s="80">
        <v>798</v>
      </c>
      <c r="E233" s="80" t="s">
        <v>2221</v>
      </c>
      <c r="F233" s="80" t="s">
        <v>2220</v>
      </c>
      <c r="G233" s="80" t="s">
        <v>2221</v>
      </c>
      <c r="H233" s="80" t="s">
        <v>2222</v>
      </c>
      <c r="I233" s="80" t="s">
        <v>2221</v>
      </c>
      <c r="J233" s="60" t="s">
        <v>2219</v>
      </c>
    </row>
    <row r="234" spans="1:10" ht="13.5" hidden="1" thickBot="1" x14ac:dyDescent="0.25">
      <c r="A234" s="60" t="s">
        <v>2223</v>
      </c>
      <c r="B234" s="80" t="s">
        <v>2224</v>
      </c>
      <c r="C234" s="80" t="s">
        <v>2225</v>
      </c>
      <c r="D234" s="80">
        <v>800</v>
      </c>
      <c r="E234" s="80" t="s">
        <v>2225</v>
      </c>
      <c r="F234" s="80" t="s">
        <v>2224</v>
      </c>
      <c r="G234" s="80" t="s">
        <v>2226</v>
      </c>
      <c r="H234" s="80" t="s">
        <v>2227</v>
      </c>
      <c r="I234" s="80" t="s">
        <v>2225</v>
      </c>
      <c r="J234" s="60" t="s">
        <v>2223</v>
      </c>
    </row>
    <row r="235" spans="1:10" ht="13.5" hidden="1" thickBot="1" x14ac:dyDescent="0.25">
      <c r="A235" s="60" t="s">
        <v>2228</v>
      </c>
      <c r="B235" s="80" t="s">
        <v>2229</v>
      </c>
      <c r="C235" s="80" t="s">
        <v>2230</v>
      </c>
      <c r="D235" s="80">
        <v>804</v>
      </c>
      <c r="E235" s="80" t="s">
        <v>2230</v>
      </c>
      <c r="F235" s="80" t="s">
        <v>2231</v>
      </c>
      <c r="G235" s="80" t="s">
        <v>2229</v>
      </c>
      <c r="H235" s="80" t="s">
        <v>2232</v>
      </c>
      <c r="I235" s="80" t="s">
        <v>2230</v>
      </c>
      <c r="J235" s="60" t="s">
        <v>2228</v>
      </c>
    </row>
    <row r="236" spans="1:10" ht="13.5" hidden="1" thickBot="1" x14ac:dyDescent="0.25">
      <c r="A236" s="60" t="s">
        <v>2233</v>
      </c>
      <c r="B236" s="80" t="s">
        <v>2234</v>
      </c>
      <c r="C236" s="80" t="s">
        <v>2235</v>
      </c>
      <c r="D236" s="80">
        <v>348</v>
      </c>
      <c r="E236" s="80" t="s">
        <v>2235</v>
      </c>
      <c r="F236" s="80" t="s">
        <v>2234</v>
      </c>
      <c r="G236" s="80" t="s">
        <v>2236</v>
      </c>
      <c r="H236" s="80" t="s">
        <v>2237</v>
      </c>
      <c r="I236" s="80" t="s">
        <v>2235</v>
      </c>
      <c r="J236" s="60" t="s">
        <v>2233</v>
      </c>
    </row>
    <row r="237" spans="1:10" ht="13.5" hidden="1" thickBot="1" x14ac:dyDescent="0.25">
      <c r="A237" s="60" t="s">
        <v>2238</v>
      </c>
      <c r="B237" s="80" t="s">
        <v>2239</v>
      </c>
      <c r="C237" s="80" t="s">
        <v>2240</v>
      </c>
      <c r="D237" s="80">
        <v>858</v>
      </c>
      <c r="E237" s="80" t="s">
        <v>2241</v>
      </c>
      <c r="F237" s="80" t="s">
        <v>2239</v>
      </c>
      <c r="G237" s="80" t="s">
        <v>1991</v>
      </c>
      <c r="H237" s="80" t="s">
        <v>2242</v>
      </c>
      <c r="I237" s="80" t="s">
        <v>2241</v>
      </c>
      <c r="J237" s="60" t="s">
        <v>2238</v>
      </c>
    </row>
    <row r="238" spans="1:10" ht="13.5" hidden="1" thickBot="1" x14ac:dyDescent="0.25">
      <c r="A238" s="60" t="s">
        <v>2243</v>
      </c>
      <c r="B238" s="80" t="s">
        <v>2244</v>
      </c>
      <c r="C238" s="80" t="s">
        <v>2245</v>
      </c>
      <c r="D238" s="80">
        <v>860</v>
      </c>
      <c r="E238" s="80" t="s">
        <v>2245</v>
      </c>
      <c r="F238" s="80" t="s">
        <v>2244</v>
      </c>
      <c r="G238" s="80" t="s">
        <v>2244</v>
      </c>
      <c r="H238" s="80" t="s">
        <v>2246</v>
      </c>
      <c r="I238" s="80" t="s">
        <v>2245</v>
      </c>
      <c r="J238" s="60" t="s">
        <v>2243</v>
      </c>
    </row>
    <row r="239" spans="1:10" ht="13.5" hidden="1" thickBot="1" x14ac:dyDescent="0.25">
      <c r="A239" s="60" t="s">
        <v>2247</v>
      </c>
      <c r="B239" s="80" t="s">
        <v>2248</v>
      </c>
      <c r="C239" s="80" t="s">
        <v>2249</v>
      </c>
      <c r="D239" s="80">
        <v>548</v>
      </c>
      <c r="E239" s="80" t="s">
        <v>2250</v>
      </c>
      <c r="F239" s="80" t="s">
        <v>2251</v>
      </c>
      <c r="G239" s="80" t="s">
        <v>2250</v>
      </c>
      <c r="H239" s="80" t="s">
        <v>2252</v>
      </c>
      <c r="I239" s="80" t="s">
        <v>2250</v>
      </c>
      <c r="J239" s="60" t="s">
        <v>2247</v>
      </c>
    </row>
    <row r="240" spans="1:10" ht="13.5" hidden="1" thickBot="1" x14ac:dyDescent="0.25">
      <c r="A240" s="60" t="s">
        <v>2253</v>
      </c>
      <c r="B240" s="80" t="s">
        <v>2254</v>
      </c>
      <c r="C240" s="80" t="s">
        <v>2255</v>
      </c>
      <c r="D240" s="80">
        <v>336</v>
      </c>
      <c r="E240" s="80"/>
      <c r="F240" s="80" t="s">
        <v>2256</v>
      </c>
      <c r="G240" s="80" t="s">
        <v>2257</v>
      </c>
      <c r="H240" s="80" t="s">
        <v>2258</v>
      </c>
      <c r="I240" s="80"/>
      <c r="J240" s="60" t="s">
        <v>2253</v>
      </c>
    </row>
    <row r="241" spans="1:10" ht="13.5" hidden="1" thickBot="1" x14ac:dyDescent="0.25">
      <c r="A241" s="60" t="s">
        <v>2259</v>
      </c>
      <c r="B241" s="80" t="s">
        <v>2260</v>
      </c>
      <c r="C241" s="80" t="s">
        <v>2261</v>
      </c>
      <c r="D241" s="80">
        <v>862</v>
      </c>
      <c r="E241" s="80" t="s">
        <v>2261</v>
      </c>
      <c r="F241" s="80" t="s">
        <v>2260</v>
      </c>
      <c r="G241" s="80" t="s">
        <v>2262</v>
      </c>
      <c r="H241" s="80" t="s">
        <v>2263</v>
      </c>
      <c r="I241" s="80" t="s">
        <v>2261</v>
      </c>
      <c r="J241" s="60" t="s">
        <v>2259</v>
      </c>
    </row>
    <row r="242" spans="1:10" ht="13.5" hidden="1" thickBot="1" x14ac:dyDescent="0.25">
      <c r="A242" s="60" t="s">
        <v>2264</v>
      </c>
      <c r="B242" s="80" t="s">
        <v>2265</v>
      </c>
      <c r="C242" s="80" t="s">
        <v>2266</v>
      </c>
      <c r="D242" s="80">
        <v>784</v>
      </c>
      <c r="E242" s="80" t="s">
        <v>2267</v>
      </c>
      <c r="F242" s="80" t="s">
        <v>2265</v>
      </c>
      <c r="G242" s="80" t="s">
        <v>2267</v>
      </c>
      <c r="H242" s="80" t="s">
        <v>2268</v>
      </c>
      <c r="I242" s="80" t="s">
        <v>2267</v>
      </c>
      <c r="J242" s="60" t="s">
        <v>2264</v>
      </c>
    </row>
    <row r="243" spans="1:10" ht="13.5" hidden="1" thickBot="1" x14ac:dyDescent="0.25">
      <c r="A243" s="60" t="s">
        <v>2269</v>
      </c>
      <c r="B243" s="80" t="s">
        <v>2270</v>
      </c>
      <c r="C243" s="80" t="s">
        <v>180</v>
      </c>
      <c r="D243" s="80">
        <v>840</v>
      </c>
      <c r="E243" s="80" t="s">
        <v>180</v>
      </c>
      <c r="F243" s="80" t="s">
        <v>2270</v>
      </c>
      <c r="G243" s="80" t="s">
        <v>180</v>
      </c>
      <c r="H243" s="80" t="s">
        <v>1662</v>
      </c>
      <c r="I243" s="80" t="s">
        <v>180</v>
      </c>
      <c r="J243" s="60" t="s">
        <v>2269</v>
      </c>
    </row>
    <row r="244" spans="1:10" ht="13.5" hidden="1" thickBot="1" x14ac:dyDescent="0.25">
      <c r="A244" s="60" t="s">
        <v>2271</v>
      </c>
      <c r="B244" s="80" t="s">
        <v>1436</v>
      </c>
      <c r="C244" s="80" t="s">
        <v>290</v>
      </c>
      <c r="D244" s="80">
        <v>826</v>
      </c>
      <c r="E244" s="80" t="s">
        <v>290</v>
      </c>
      <c r="F244" s="80" t="s">
        <v>2272</v>
      </c>
      <c r="G244" s="80" t="s">
        <v>2272</v>
      </c>
      <c r="H244" s="80" t="s">
        <v>2273</v>
      </c>
      <c r="I244" s="80" t="s">
        <v>290</v>
      </c>
      <c r="J244" s="60" t="s">
        <v>2271</v>
      </c>
    </row>
    <row r="245" spans="1:10" ht="13.5" hidden="1" thickBot="1" x14ac:dyDescent="0.25">
      <c r="A245" s="60" t="s">
        <v>2274</v>
      </c>
      <c r="B245" s="80" t="s">
        <v>2275</v>
      </c>
      <c r="C245" s="80" t="s">
        <v>501</v>
      </c>
      <c r="D245" s="80">
        <v>704</v>
      </c>
      <c r="E245" s="80" t="s">
        <v>2276</v>
      </c>
      <c r="F245" s="80" t="s">
        <v>2277</v>
      </c>
      <c r="G245" s="80" t="s">
        <v>2275</v>
      </c>
      <c r="H245" s="80" t="s">
        <v>2278</v>
      </c>
      <c r="I245" s="80" t="s">
        <v>2276</v>
      </c>
      <c r="J245" s="60" t="s">
        <v>2274</v>
      </c>
    </row>
    <row r="246" spans="1:10" ht="13.5" hidden="1" thickBot="1" x14ac:dyDescent="0.25">
      <c r="A246" s="60" t="s">
        <v>2279</v>
      </c>
      <c r="B246" s="80" t="s">
        <v>2280</v>
      </c>
      <c r="C246" s="80" t="s">
        <v>2281</v>
      </c>
      <c r="D246" s="80">
        <v>876</v>
      </c>
      <c r="E246" s="80"/>
      <c r="F246" s="80" t="s">
        <v>2280</v>
      </c>
      <c r="G246" s="80"/>
      <c r="H246" s="80" t="s">
        <v>2282</v>
      </c>
      <c r="I246" s="80"/>
      <c r="J246" s="60" t="s">
        <v>2279</v>
      </c>
    </row>
    <row r="247" spans="1:10" ht="13.5" hidden="1" thickBot="1" x14ac:dyDescent="0.25">
      <c r="A247" s="60" t="s">
        <v>2283</v>
      </c>
      <c r="B247" s="80" t="s">
        <v>2284</v>
      </c>
      <c r="C247" s="80" t="s">
        <v>2285</v>
      </c>
      <c r="D247" s="80">
        <v>162</v>
      </c>
      <c r="E247" s="80"/>
      <c r="F247" s="80" t="s">
        <v>2286</v>
      </c>
      <c r="G247" s="80"/>
      <c r="H247" s="80" t="s">
        <v>2287</v>
      </c>
      <c r="I247" s="80"/>
      <c r="J247" s="60" t="s">
        <v>2283</v>
      </c>
    </row>
    <row r="248" spans="1:10" ht="13.5" hidden="1" thickBot="1" x14ac:dyDescent="0.25">
      <c r="A248" s="60" t="s">
        <v>2288</v>
      </c>
      <c r="B248" s="80" t="s">
        <v>2289</v>
      </c>
      <c r="C248" s="80" t="s">
        <v>2290</v>
      </c>
      <c r="D248" s="80">
        <v>732</v>
      </c>
      <c r="E248" s="80"/>
      <c r="F248" s="80" t="s">
        <v>2291</v>
      </c>
      <c r="G248" s="80" t="s">
        <v>2292</v>
      </c>
      <c r="H248" s="80" t="s">
        <v>2293</v>
      </c>
      <c r="I248" s="80"/>
      <c r="J248" s="60" t="s">
        <v>2288</v>
      </c>
    </row>
    <row r="249" spans="1:10" ht="13.5" hidden="1" thickBot="1" x14ac:dyDescent="0.25">
      <c r="A249" s="60" t="s">
        <v>2294</v>
      </c>
      <c r="B249" s="80" t="s">
        <v>1978</v>
      </c>
      <c r="C249" s="80" t="s">
        <v>2295</v>
      </c>
      <c r="D249" s="80">
        <v>140</v>
      </c>
      <c r="E249" s="80" t="s">
        <v>2295</v>
      </c>
      <c r="F249" s="80" t="s">
        <v>2296</v>
      </c>
      <c r="G249" s="80" t="s">
        <v>2297</v>
      </c>
      <c r="H249" s="80" t="s">
        <v>2298</v>
      </c>
      <c r="I249" s="80" t="s">
        <v>2295</v>
      </c>
      <c r="J249" s="60" t="s">
        <v>2294</v>
      </c>
    </row>
    <row r="250" spans="1:10" ht="13.5" hidden="1" thickBot="1" x14ac:dyDescent="0.25">
      <c r="A250" s="60" t="s">
        <v>2299</v>
      </c>
      <c r="B250" s="80" t="s">
        <v>2300</v>
      </c>
      <c r="C250" s="80" t="s">
        <v>2301</v>
      </c>
      <c r="D250" s="80">
        <v>196</v>
      </c>
      <c r="E250" s="80" t="s">
        <v>2301</v>
      </c>
      <c r="F250" s="80" t="s">
        <v>2300</v>
      </c>
      <c r="G250" s="80" t="s">
        <v>2300</v>
      </c>
      <c r="H250" s="80" t="s">
        <v>2302</v>
      </c>
      <c r="I250" s="80" t="s">
        <v>2301</v>
      </c>
      <c r="J250" s="60" t="s">
        <v>2299</v>
      </c>
    </row>
    <row r="251" spans="1:10" hidden="1" x14ac:dyDescent="0.2"/>
    <row r="252" spans="1:10" hidden="1" x14ac:dyDescent="0.2"/>
    <row r="253" spans="1:10" hidden="1" x14ac:dyDescent="0.2"/>
    <row r="254" spans="1:10" hidden="1" x14ac:dyDescent="0.2"/>
    <row r="255" spans="1:10" hidden="1" x14ac:dyDescent="0.2"/>
    <row r="256" spans="1:10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</sheetData>
  <autoFilter ref="A1:R314" xr:uid="{D7B0A9DB-86AC-4ED3-B215-7DA444D1FAB7}">
    <filterColumn colId="6">
      <filters>
        <filter val="NL"/>
      </filters>
    </filterColumn>
  </autoFilter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34820" r:id="rId4" name="Control 4">
          <controlPr defaultSize="0" autoPict="0" r:id="rId5">
            <anchor moveWithCells="1">
              <from>
                <xdr:col>0</xdr:col>
                <xdr:colOff>0</xdr:colOff>
                <xdr:row>155</xdr:row>
                <xdr:rowOff>0</xdr:rowOff>
              </from>
              <to>
                <xdr:col>0</xdr:col>
                <xdr:colOff>914400</xdr:colOff>
                <xdr:row>315</xdr:row>
                <xdr:rowOff>66675</xdr:rowOff>
              </to>
            </anchor>
          </controlPr>
        </control>
      </mc:Choice>
      <mc:Fallback>
        <control shapeId="34820" r:id="rId4" name="Control 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chronologisch</vt:lpstr>
      <vt:lpstr>alphabetisch</vt:lpstr>
      <vt:lpstr>geographisch</vt:lpstr>
      <vt:lpstr>Statistik</vt:lpstr>
      <vt:lpstr>Länderkennzeichen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Patrick Fink</cp:lastModifiedBy>
  <cp:lastPrinted>2024-08-10T12:45:05Z</cp:lastPrinted>
  <dcterms:created xsi:type="dcterms:W3CDTF">2007-10-09T19:48:03Z</dcterms:created>
  <dcterms:modified xsi:type="dcterms:W3CDTF">2024-08-28T12:29:42Z</dcterms:modified>
</cp:coreProperties>
</file>